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KT\DEPT\NetworkPricing\Network Tariffs\Tariff set 2026-27\AER\Approved\"/>
    </mc:Choice>
  </mc:AlternateContent>
  <xr:revisionPtr revIDLastSave="0" documentId="13_ncr:1_{76BDA5CA-11EF-4595-874F-CCD645B84B1E}" xr6:coauthVersionLast="47" xr6:coauthVersionMax="47" xr10:uidLastSave="{00000000-0000-0000-0000-000000000000}"/>
  <bookViews>
    <workbookView xWindow="510" yWindow="540" windowWidth="19200" windowHeight="11235" tabRatio="864" firstSheet="3" activeTab="5" xr2:uid="{00000000-000D-0000-FFFF-FFFF00000000}"/>
  </bookViews>
  <sheets>
    <sheet name="PAL_2026-27_NUOS" sheetId="4" r:id="rId1"/>
    <sheet name="PAL_2026-27_DUOS" sheetId="1" r:id="rId2"/>
    <sheet name="PAL_2026-27_TUOS" sheetId="5" r:id="rId3"/>
    <sheet name="PAL_2026-27_JSA" sheetId="9" r:id="rId4"/>
    <sheet name="PAL_2026-27_TRIAL_NUOS" sheetId="14" r:id="rId5"/>
    <sheet name="PAL_2026-27_INDIVIDUALLY_CALC" sheetId="15" r:id="rId6"/>
    <sheet name="PAL_2026-27_INDICATIVE NUOS" sheetId="17" r:id="rId7"/>
    <sheet name="UE_IND_2022-23_NUOS" sheetId="10" state="hidden" r:id="rId8"/>
    <sheet name="UE_IND_2023-24_NUOS" sheetId="11" state="hidden" r:id="rId9"/>
    <sheet name="UE_IND_2024-25_NUOS" sheetId="12" state="hidden" r:id="rId10"/>
    <sheet name="UE_IND_2025-26_NUOS" sheetId="13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6" i="17" l="1"/>
  <c r="R107" i="17" s="1"/>
  <c r="R103" i="17"/>
  <c r="R104" i="17" s="1"/>
  <c r="R78" i="17"/>
  <c r="R79" i="17" s="1"/>
  <c r="R75" i="17"/>
  <c r="R76" i="17" s="1"/>
  <c r="R50" i="17"/>
  <c r="R51" i="17" s="1"/>
  <c r="R47" i="17"/>
  <c r="R48" i="17" s="1"/>
  <c r="R22" i="17"/>
  <c r="R23" i="17" s="1"/>
  <c r="R19" i="17"/>
  <c r="R20" i="17" s="1"/>
  <c r="Q106" i="17" l="1"/>
  <c r="Q107" i="17" s="1"/>
  <c r="P106" i="17"/>
  <c r="P107" i="17" s="1"/>
  <c r="O106" i="17"/>
  <c r="O107" i="17" s="1"/>
  <c r="N106" i="17"/>
  <c r="N107" i="17" s="1"/>
  <c r="M106" i="17"/>
  <c r="M107" i="17" s="1"/>
  <c r="L106" i="17"/>
  <c r="L107" i="17" s="1"/>
  <c r="K106" i="17"/>
  <c r="K107" i="17" s="1"/>
  <c r="J106" i="17"/>
  <c r="J107" i="17" s="1"/>
  <c r="I106" i="17"/>
  <c r="I107" i="17" s="1"/>
  <c r="H106" i="17"/>
  <c r="H107" i="17" s="1"/>
  <c r="G106" i="17"/>
  <c r="G107" i="17" s="1"/>
  <c r="F106" i="17"/>
  <c r="F107" i="17" s="1"/>
  <c r="E106" i="17"/>
  <c r="E107" i="17" s="1"/>
  <c r="Q103" i="17"/>
  <c r="Q104" i="17" s="1"/>
  <c r="P103" i="17"/>
  <c r="P104" i="17" s="1"/>
  <c r="O103" i="17"/>
  <c r="O104" i="17" s="1"/>
  <c r="N103" i="17"/>
  <c r="N104" i="17" s="1"/>
  <c r="M103" i="17"/>
  <c r="M104" i="17" s="1"/>
  <c r="L103" i="17"/>
  <c r="L104" i="17" s="1"/>
  <c r="K103" i="17"/>
  <c r="K104" i="17" s="1"/>
  <c r="J103" i="17"/>
  <c r="J104" i="17" s="1"/>
  <c r="I103" i="17"/>
  <c r="I104" i="17" s="1"/>
  <c r="H103" i="17"/>
  <c r="H104" i="17" s="1"/>
  <c r="G103" i="17"/>
  <c r="G104" i="17" s="1"/>
  <c r="F103" i="17"/>
  <c r="F104" i="17" s="1"/>
  <c r="E103" i="17"/>
  <c r="E104" i="17" s="1"/>
  <c r="M78" i="17"/>
  <c r="M79" i="17" s="1"/>
  <c r="Q78" i="17"/>
  <c r="Q79" i="17" s="1"/>
  <c r="P78" i="17"/>
  <c r="P79" i="17" s="1"/>
  <c r="O78" i="17"/>
  <c r="O79" i="17" s="1"/>
  <c r="N78" i="17"/>
  <c r="N79" i="17" s="1"/>
  <c r="L78" i="17"/>
  <c r="L79" i="17" s="1"/>
  <c r="K78" i="17"/>
  <c r="K79" i="17" s="1"/>
  <c r="J78" i="17"/>
  <c r="J79" i="17" s="1"/>
  <c r="I78" i="17"/>
  <c r="I79" i="17" s="1"/>
  <c r="H78" i="17"/>
  <c r="H79" i="17" s="1"/>
  <c r="G78" i="17"/>
  <c r="G79" i="17" s="1"/>
  <c r="F78" i="17"/>
  <c r="F79" i="17" s="1"/>
  <c r="E78" i="17"/>
  <c r="E79" i="17" s="1"/>
  <c r="L75" i="17"/>
  <c r="L76" i="17" s="1"/>
  <c r="Q75" i="17"/>
  <c r="Q76" i="17" s="1"/>
  <c r="P75" i="17"/>
  <c r="P76" i="17" s="1"/>
  <c r="O75" i="17"/>
  <c r="O76" i="17" s="1"/>
  <c r="N75" i="17"/>
  <c r="N76" i="17" s="1"/>
  <c r="M75" i="17"/>
  <c r="M76" i="17" s="1"/>
  <c r="K75" i="17"/>
  <c r="K76" i="17" s="1"/>
  <c r="J75" i="17"/>
  <c r="J76" i="17" s="1"/>
  <c r="I75" i="17"/>
  <c r="I76" i="17" s="1"/>
  <c r="H75" i="17"/>
  <c r="H76" i="17" s="1"/>
  <c r="G75" i="17"/>
  <c r="G76" i="17" s="1"/>
  <c r="F75" i="17"/>
  <c r="F76" i="17" s="1"/>
  <c r="E75" i="17"/>
  <c r="E76" i="17" s="1"/>
  <c r="L50" i="17"/>
  <c r="L51" i="17" s="1"/>
  <c r="Q50" i="17"/>
  <c r="Q51" i="17" s="1"/>
  <c r="P50" i="17"/>
  <c r="P51" i="17" s="1"/>
  <c r="O50" i="17"/>
  <c r="O51" i="17" s="1"/>
  <c r="N50" i="17"/>
  <c r="N51" i="17" s="1"/>
  <c r="M50" i="17"/>
  <c r="M51" i="17" s="1"/>
  <c r="K50" i="17"/>
  <c r="K51" i="17" s="1"/>
  <c r="J50" i="17"/>
  <c r="J51" i="17" s="1"/>
  <c r="I50" i="17"/>
  <c r="I51" i="17" s="1"/>
  <c r="H50" i="17"/>
  <c r="H51" i="17" s="1"/>
  <c r="G50" i="17"/>
  <c r="G51" i="17" s="1"/>
  <c r="F50" i="17"/>
  <c r="F51" i="17" s="1"/>
  <c r="E50" i="17"/>
  <c r="E51" i="17" s="1"/>
  <c r="L47" i="17"/>
  <c r="L48" i="17" s="1"/>
  <c r="Q47" i="17"/>
  <c r="Q48" i="17" s="1"/>
  <c r="P47" i="17"/>
  <c r="P48" i="17" s="1"/>
  <c r="O47" i="17"/>
  <c r="O48" i="17" s="1"/>
  <c r="N47" i="17"/>
  <c r="N48" i="17" s="1"/>
  <c r="M47" i="17"/>
  <c r="M48" i="17" s="1"/>
  <c r="K47" i="17"/>
  <c r="K48" i="17" s="1"/>
  <c r="J47" i="17"/>
  <c r="J48" i="17" s="1"/>
  <c r="I47" i="17"/>
  <c r="I48" i="17" s="1"/>
  <c r="H47" i="17"/>
  <c r="H48" i="17" s="1"/>
  <c r="G47" i="17"/>
  <c r="G48" i="17" s="1"/>
  <c r="F47" i="17"/>
  <c r="F48" i="17" s="1"/>
  <c r="E47" i="17"/>
  <c r="E48" i="17" s="1"/>
  <c r="Q22" i="17"/>
  <c r="Q23" i="17" s="1"/>
  <c r="P22" i="17"/>
  <c r="P23" i="17" s="1"/>
  <c r="O22" i="17"/>
  <c r="O23" i="17" s="1"/>
  <c r="N22" i="17"/>
  <c r="N23" i="17" s="1"/>
  <c r="M22" i="17"/>
  <c r="M23" i="17" s="1"/>
  <c r="L22" i="17"/>
  <c r="L23" i="17" s="1"/>
  <c r="K22" i="17"/>
  <c r="K23" i="17" s="1"/>
  <c r="J22" i="17"/>
  <c r="J23" i="17" s="1"/>
  <c r="I22" i="17"/>
  <c r="I23" i="17" s="1"/>
  <c r="H22" i="17"/>
  <c r="H23" i="17" s="1"/>
  <c r="G22" i="17"/>
  <c r="G23" i="17" s="1"/>
  <c r="F22" i="17"/>
  <c r="F23" i="17" s="1"/>
  <c r="E22" i="17"/>
  <c r="E23" i="17" s="1"/>
  <c r="Q19" i="17"/>
  <c r="Q20" i="17" s="1"/>
  <c r="P19" i="17"/>
  <c r="P20" i="17" s="1"/>
  <c r="O19" i="17"/>
  <c r="O20" i="17" s="1"/>
  <c r="N19" i="17"/>
  <c r="N20" i="17" s="1"/>
  <c r="M19" i="17"/>
  <c r="M20" i="17" s="1"/>
  <c r="L19" i="17"/>
  <c r="L20" i="17" s="1"/>
  <c r="K19" i="17"/>
  <c r="K20" i="17" s="1"/>
  <c r="J19" i="17"/>
  <c r="J20" i="17" s="1"/>
  <c r="I19" i="17"/>
  <c r="I20" i="17" s="1"/>
  <c r="H19" i="17"/>
  <c r="H20" i="17" s="1"/>
  <c r="G19" i="17"/>
  <c r="G20" i="17" s="1"/>
  <c r="F19" i="17"/>
  <c r="F20" i="17" s="1"/>
  <c r="E19" i="17"/>
  <c r="E20" i="17" s="1"/>
  <c r="H23" i="4" l="1"/>
  <c r="M23" i="4"/>
  <c r="N24" i="4"/>
  <c r="J23" i="4"/>
  <c r="L22" i="4"/>
  <c r="I22" i="4"/>
  <c r="M20" i="4"/>
  <c r="I18" i="4"/>
  <c r="R18" i="4"/>
  <c r="Q21" i="4"/>
  <c r="F19" i="4"/>
  <c r="Q20" i="4"/>
  <c r="L18" i="4"/>
  <c r="Q18" i="4"/>
  <c r="K15" i="4"/>
  <c r="P16" i="4"/>
  <c r="M15" i="4"/>
  <c r="G15" i="4"/>
  <c r="E17" i="4"/>
  <c r="M14" i="4"/>
  <c r="L15" i="4"/>
  <c r="P8" i="4"/>
  <c r="J10" i="4"/>
  <c r="O10" i="4"/>
  <c r="H10" i="4"/>
  <c r="M8" i="4"/>
  <c r="M12" i="4"/>
  <c r="M11" i="4"/>
  <c r="K9" i="4"/>
  <c r="E12" i="4"/>
  <c r="E8" i="4"/>
  <c r="H22" i="4" l="1"/>
  <c r="E14" i="4"/>
  <c r="F18" i="4"/>
  <c r="G20" i="4"/>
  <c r="N20" i="4"/>
  <c r="E22" i="4"/>
  <c r="J19" i="4"/>
  <c r="K19" i="4"/>
  <c r="O22" i="4"/>
  <c r="Q22" i="4"/>
  <c r="O8" i="4"/>
  <c r="M16" i="4"/>
  <c r="F23" i="4"/>
  <c r="K22" i="4"/>
  <c r="Q23" i="4"/>
  <c r="R23" i="4"/>
  <c r="Q15" i="4"/>
  <c r="O20" i="4"/>
  <c r="P23" i="4"/>
  <c r="J22" i="4"/>
  <c r="N13" i="4"/>
  <c r="F21" i="4"/>
  <c r="N23" i="4"/>
  <c r="F8" i="4"/>
  <c r="F7" i="4"/>
  <c r="E20" i="4"/>
  <c r="Q17" i="4"/>
  <c r="G7" i="4"/>
  <c r="N11" i="4"/>
  <c r="G25" i="4"/>
  <c r="F9" i="4"/>
  <c r="P14" i="4"/>
  <c r="F16" i="4"/>
  <c r="F17" i="4"/>
  <c r="J12" i="4"/>
  <c r="G11" i="4"/>
  <c r="I15" i="4"/>
  <c r="J17" i="4"/>
  <c r="R16" i="4"/>
  <c r="F14" i="4"/>
  <c r="G17" i="4"/>
  <c r="G10" i="4"/>
  <c r="O11" i="4"/>
  <c r="Q13" i="4"/>
  <c r="L12" i="4"/>
  <c r="Q12" i="4"/>
  <c r="Q24" i="4"/>
  <c r="L14" i="4"/>
  <c r="P11" i="4"/>
  <c r="K7" i="4"/>
  <c r="N10" i="4"/>
  <c r="R10" i="4"/>
  <c r="H16" i="4"/>
  <c r="L17" i="4"/>
  <c r="L10" i="4"/>
  <c r="F10" i="4"/>
  <c r="E16" i="4"/>
  <c r="F24" i="4"/>
  <c r="Q8" i="4"/>
  <c r="N16" i="4"/>
  <c r="M10" i="4"/>
  <c r="J13" i="4"/>
  <c r="O24" i="4"/>
  <c r="H13" i="4"/>
  <c r="O16" i="4"/>
  <c r="L16" i="4"/>
  <c r="G14" i="4"/>
  <c r="F13" i="4"/>
  <c r="K12" i="4"/>
  <c r="O12" i="4"/>
  <c r="F11" i="4"/>
  <c r="Q7" i="4"/>
  <c r="E11" i="4"/>
  <c r="O18" i="4"/>
  <c r="G8" i="4"/>
  <c r="M19" i="4"/>
  <c r="J15" i="4"/>
  <c r="H9" i="4"/>
  <c r="I19" i="4"/>
  <c r="P7" i="4"/>
  <c r="H12" i="4"/>
  <c r="G9" i="4"/>
  <c r="Q14" i="4"/>
  <c r="P20" i="4"/>
  <c r="N25" i="4"/>
  <c r="O23" i="4"/>
  <c r="L7" i="4"/>
  <c r="J11" i="4"/>
  <c r="N19" i="4"/>
  <c r="N18" i="4"/>
  <c r="O7" i="4"/>
  <c r="Q11" i="4"/>
  <c r="R19" i="4"/>
  <c r="J25" i="4"/>
  <c r="I24" i="4"/>
  <c r="N22" i="4"/>
  <c r="R22" i="4"/>
  <c r="K14" i="4"/>
  <c r="G18" i="4"/>
  <c r="Q10" i="4"/>
  <c r="K20" i="4"/>
  <c r="L23" i="4"/>
  <c r="L20" i="4"/>
  <c r="F12" i="4"/>
  <c r="L11" i="4"/>
  <c r="R15" i="4"/>
  <c r="H18" i="4"/>
  <c r="R20" i="4"/>
  <c r="R21" i="4"/>
  <c r="M25" i="4"/>
  <c r="N12" i="4"/>
  <c r="K13" i="4"/>
  <c r="J24" i="4"/>
  <c r="H15" i="4"/>
  <c r="E13" i="4"/>
  <c r="I16" i="4"/>
  <c r="J9" i="4"/>
  <c r="R17" i="4"/>
  <c r="P18" i="4"/>
  <c r="E18" i="4"/>
  <c r="P22" i="4"/>
  <c r="E23" i="4"/>
  <c r="K8" i="4"/>
  <c r="H24" i="4"/>
  <c r="J16" i="4"/>
  <c r="N7" i="4"/>
  <c r="N15" i="4"/>
  <c r="G16" i="4"/>
  <c r="Q25" i="4"/>
  <c r="J18" i="4"/>
  <c r="P25" i="4"/>
  <c r="O9" i="4"/>
  <c r="E7" i="4"/>
  <c r="O13" i="4"/>
  <c r="H17" i="4"/>
  <c r="M17" i="4"/>
  <c r="Q19" i="4"/>
  <c r="K18" i="4"/>
  <c r="K23" i="4"/>
  <c r="P17" i="4"/>
  <c r="M21" i="4"/>
  <c r="P10" i="4"/>
  <c r="Q9" i="4"/>
  <c r="M18" i="4"/>
  <c r="M24" i="4"/>
  <c r="Q16" i="4"/>
  <c r="F22" i="4"/>
  <c r="E10" i="4"/>
  <c r="L9" i="4"/>
  <c r="H14" i="4"/>
  <c r="L19" i="4"/>
  <c r="E25" i="4"/>
  <c r="R25" i="4"/>
  <c r="H8" i="4"/>
  <c r="N14" i="4"/>
  <c r="G24" i="4"/>
  <c r="O14" i="4"/>
  <c r="F25" i="4"/>
  <c r="G12" i="4"/>
  <c r="G19" i="4"/>
  <c r="J7" i="4"/>
  <c r="N9" i="4"/>
  <c r="F15" i="4"/>
  <c r="O25" i="4"/>
  <c r="P24" i="4"/>
  <c r="E21" i="4"/>
  <c r="P13" i="4"/>
  <c r="L13" i="4"/>
  <c r="L21" i="4"/>
  <c r="M22" i="4"/>
  <c r="M7" i="4"/>
  <c r="H11" i="4"/>
  <c r="M9" i="4"/>
  <c r="O19" i="4"/>
  <c r="R7" i="4"/>
  <c r="O17" i="4"/>
  <c r="K11" i="4"/>
  <c r="I9" i="4"/>
  <c r="E9" i="4"/>
  <c r="H25" i="4"/>
  <c r="G23" i="4"/>
  <c r="E15" i="4"/>
  <c r="G13" i="4"/>
  <c r="R9" i="4"/>
  <c r="L8" i="4"/>
  <c r="I20" i="4"/>
  <c r="J8" i="4"/>
  <c r="E19" i="4"/>
  <c r="H19" i="4"/>
  <c r="R8" i="4"/>
  <c r="K16" i="4"/>
  <c r="M13" i="4"/>
  <c r="F20" i="4"/>
  <c r="G21" i="4"/>
  <c r="G22" i="4"/>
  <c r="I23" i="4"/>
  <c r="N8" i="4"/>
  <c r="O15" i="4"/>
  <c r="N17" i="4"/>
  <c r="P19" i="4"/>
  <c r="H7" i="4"/>
  <c r="P9" i="4"/>
  <c r="J14" i="4"/>
  <c r="H20" i="4"/>
  <c r="J20" i="4"/>
  <c r="N21" i="4"/>
  <c r="H21" i="4"/>
  <c r="I21" i="4"/>
  <c r="J21" i="4"/>
  <c r="O21" i="4"/>
  <c r="K21" i="4"/>
  <c r="P21" i="4"/>
  <c r="L25" i="4"/>
  <c r="I25" i="4"/>
  <c r="K25" i="4"/>
  <c r="K24" i="4"/>
  <c r="L24" i="4"/>
  <c r="R24" i="4"/>
  <c r="E24" i="4"/>
  <c r="R11" i="4"/>
  <c r="P15" i="4"/>
  <c r="R12" i="4"/>
  <c r="R14" i="4"/>
  <c r="R13" i="4"/>
  <c r="I11" i="4"/>
  <c r="I12" i="4"/>
  <c r="I13" i="4"/>
  <c r="I14" i="4"/>
  <c r="I17" i="4"/>
  <c r="P12" i="4"/>
  <c r="K17" i="4"/>
  <c r="I10" i="4"/>
  <c r="I7" i="4"/>
  <c r="I8" i="4"/>
  <c r="K10" i="4"/>
</calcChain>
</file>

<file path=xl/sharedStrings.xml><?xml version="1.0" encoding="utf-8"?>
<sst xmlns="http://schemas.openxmlformats.org/spreadsheetml/2006/main" count="1101" uniqueCount="160">
  <si>
    <t>ALL PRICES SHOWN ARE EXCLUSIVE OF GST</t>
  </si>
  <si>
    <t>Code</t>
  </si>
  <si>
    <t>PFIT</t>
  </si>
  <si>
    <t>Fixed</t>
  </si>
  <si>
    <t>Demand Charges</t>
  </si>
  <si>
    <t>Usage</t>
  </si>
  <si>
    <t>Rolling peak</t>
  </si>
  <si>
    <t>Summer</t>
  </si>
  <si>
    <t>Non-Summer</t>
  </si>
  <si>
    <t>Anytime</t>
  </si>
  <si>
    <t>Peak</t>
  </si>
  <si>
    <t>Off-peak</t>
  </si>
  <si>
    <t>c/day</t>
  </si>
  <si>
    <t>c/kVA/day</t>
  </si>
  <si>
    <t>c/kW/day</t>
  </si>
  <si>
    <t>c/kWh</t>
  </si>
  <si>
    <t>Low voltage small 1 rate</t>
  </si>
  <si>
    <t>LVS1R</t>
  </si>
  <si>
    <t>FLVS1R</t>
  </si>
  <si>
    <t>RESKW1R</t>
  </si>
  <si>
    <t>Dedicated circuit</t>
  </si>
  <si>
    <t>Low voltage medium 1 rate</t>
  </si>
  <si>
    <t>LVM1R</t>
  </si>
  <si>
    <t>FLVM1R</t>
  </si>
  <si>
    <t>LVMKW1R</t>
  </si>
  <si>
    <t>Unmetered supplies</t>
  </si>
  <si>
    <t>UnMet</t>
  </si>
  <si>
    <t>Subtransmission KVA time of use</t>
  </si>
  <si>
    <t>Low Voltage KW 1 rate</t>
  </si>
  <si>
    <t>Summer incentive</t>
  </si>
  <si>
    <t>Available to new customers</t>
  </si>
  <si>
    <t>Yes</t>
  </si>
  <si>
    <t>No</t>
  </si>
  <si>
    <t>FRESKW1R</t>
  </si>
  <si>
    <t>Residential ToU</t>
  </si>
  <si>
    <t>Small Business ToU</t>
  </si>
  <si>
    <t>Low voltage medium KW 1 rate</t>
  </si>
  <si>
    <t>URTOU</t>
  </si>
  <si>
    <t>FURTOU</t>
  </si>
  <si>
    <t>LVTOU</t>
  </si>
  <si>
    <t>FLVTOU</t>
  </si>
  <si>
    <t>FLVMKW1R</t>
  </si>
  <si>
    <t>SUBTKVATOU</t>
  </si>
  <si>
    <t>LVDED</t>
  </si>
  <si>
    <t>LVKVATOU 1</t>
  </si>
  <si>
    <t>LVKVATOU 2</t>
  </si>
  <si>
    <t>HVKVATOU 1</t>
  </si>
  <si>
    <t>HVKVATOU 2</t>
  </si>
  <si>
    <t>For more details please refer to the Tariff Criteria section in the Pricing Proposal.</t>
  </si>
  <si>
    <t>Notes:</t>
  </si>
  <si>
    <t>Low voltage large KVA time of use 1</t>
  </si>
  <si>
    <t>Low voltage large KVA time of use 2</t>
  </si>
  <si>
    <t>High voltage KVA time of use 1</t>
  </si>
  <si>
    <t>High voltage KVA time of use 2</t>
  </si>
  <si>
    <t>2022/23 UNITED ENERGY INDICATIVE NETWORK TARIFF SCHEDULE</t>
  </si>
  <si>
    <t>Indicative Network Tariff 2022/23</t>
  </si>
  <si>
    <t>2023/24 UNITED ENERGY INDICATIVE NETWORK TARIFF SCHEDULE</t>
  </si>
  <si>
    <t>Indicative Network Tariff 2023/24</t>
  </si>
  <si>
    <t>2024/25 UNITED ENERGY INDICATIVE NETWORK TARIFF SCHEDULE</t>
  </si>
  <si>
    <t>Indicative Network Tariff 2024/25</t>
  </si>
  <si>
    <t>2025/26 UNITED ENERGY INDICATIVE NETWORK TARIFF SCHEDULE</t>
  </si>
  <si>
    <t>Indicative Network Tariff 2025/26</t>
  </si>
  <si>
    <t>Saver</t>
  </si>
  <si>
    <t>Fixed*</t>
  </si>
  <si>
    <t>* Includes JSA charges</t>
  </si>
  <si>
    <t>-</t>
  </si>
  <si>
    <t>•      5MS does not change or have any impacts on our network tariffs</t>
  </si>
  <si>
    <t xml:space="preserve">Anytime </t>
  </si>
  <si>
    <t xml:space="preserve">Peak </t>
  </si>
  <si>
    <t>Peak export credit</t>
  </si>
  <si>
    <t xml:space="preserve">Off-peak </t>
  </si>
  <si>
    <t>Usage Charges</t>
  </si>
  <si>
    <t xml:space="preserve">Residential ToU </t>
  </si>
  <si>
    <t xml:space="preserve">Default </t>
  </si>
  <si>
    <t xml:space="preserve">Residential single rate </t>
  </si>
  <si>
    <t xml:space="preserve">Opt-in </t>
  </si>
  <si>
    <t>Residential CER</t>
  </si>
  <si>
    <t xml:space="preserve">Dedicated circuit </t>
  </si>
  <si>
    <t xml:space="preserve">Small business ToU </t>
  </si>
  <si>
    <t xml:space="preserve">Small business single rate </t>
  </si>
  <si>
    <t xml:space="preserve">Small business demand </t>
  </si>
  <si>
    <t xml:space="preserve">Medium business demand </t>
  </si>
  <si>
    <t xml:space="preserve">Medium business opt-out </t>
  </si>
  <si>
    <t xml:space="preserve">Opt-out </t>
  </si>
  <si>
    <t>Type 7 or 9 metering</t>
  </si>
  <si>
    <t>Flexible small</t>
  </si>
  <si>
    <t>Flexible large</t>
  </si>
  <si>
    <t>Status</t>
  </si>
  <si>
    <t>Residential kerbside EV charger</t>
  </si>
  <si>
    <t>Default</t>
  </si>
  <si>
    <t>Network Tariff (DUoS+TUoS+JSA) 2026-27</t>
  </si>
  <si>
    <t>Distribution Tariff 2026-27</t>
  </si>
  <si>
    <t>Transmission Tariff 2026-27</t>
  </si>
  <si>
    <t>Jurisdictional Tariff (PFIT Recovery) 2026-27</t>
  </si>
  <si>
    <t>Trial Network Tariff 2026-27</t>
  </si>
  <si>
    <t xml:space="preserve">Minimum chargeable rolling 
demand </t>
  </si>
  <si>
    <t>Energy charge</t>
  </si>
  <si>
    <t>Demand charge (import)</t>
  </si>
  <si>
    <t>Capacity charge</t>
  </si>
  <si>
    <t>kVA/month</t>
  </si>
  <si>
    <t>$/MWh</t>
  </si>
  <si>
    <t>$/kW/month</t>
  </si>
  <si>
    <t xml:space="preserve">$/kVA/month </t>
  </si>
  <si>
    <t>Flexible TUOS pass-through</t>
  </si>
  <si>
    <t>Individually Calculated Network Tariff 2026-27</t>
  </si>
  <si>
    <t>•      Notes</t>
  </si>
  <si>
    <t>For Flexible TUOS Pass-Through tariff please refer to the 'Individually Calc' tab.</t>
  </si>
  <si>
    <t xml:space="preserve">$/kW/month </t>
  </si>
  <si>
    <t>Charge applied to the import capacity of the connection</t>
  </si>
  <si>
    <t>Avoided locational TUOS charges calculated consistent with NER clause 5.3AA</t>
  </si>
  <si>
    <t>•      Peak export credit applies in December, January, February, June, July and August</t>
  </si>
  <si>
    <t>Peak export credit*</t>
  </si>
  <si>
    <t>Peak import Dec-Feb, Jun-Aug</t>
  </si>
  <si>
    <t>Peak import Mar-May, Sep-Nov</t>
  </si>
  <si>
    <t>Saver Export Sep-May</t>
  </si>
  <si>
    <t>PRCER</t>
  </si>
  <si>
    <t>PFS</t>
  </si>
  <si>
    <t>PFL</t>
  </si>
  <si>
    <t>LLV1</t>
  </si>
  <si>
    <t>LLV2</t>
  </si>
  <si>
    <t>LLV3</t>
  </si>
  <si>
    <t>HV1</t>
  </si>
  <si>
    <t>HV2</t>
  </si>
  <si>
    <t>HV3</t>
  </si>
  <si>
    <t>LLV</t>
  </si>
  <si>
    <t>Large low voltage 1</t>
  </si>
  <si>
    <t>Large low voltage 2</t>
  </si>
  <si>
    <t>Large low voltage 3</t>
  </si>
  <si>
    <t>High voltage 1</t>
  </si>
  <si>
    <t>High voltage 2</t>
  </si>
  <si>
    <t>High voltage 3</t>
  </si>
  <si>
    <t>Subtransmission</t>
  </si>
  <si>
    <t>HV</t>
  </si>
  <si>
    <t>PRSTOU</t>
  </si>
  <si>
    <t>D1</t>
  </si>
  <si>
    <t>DD1</t>
  </si>
  <si>
    <t>NDTOU</t>
  </si>
  <si>
    <t>ND1</t>
  </si>
  <si>
    <t>NDD</t>
  </si>
  <si>
    <t>NDM</t>
  </si>
  <si>
    <t>PL2</t>
  </si>
  <si>
    <t>NDMO</t>
  </si>
  <si>
    <t>EVPTOU</t>
  </si>
  <si>
    <t>PFTUOS</t>
  </si>
  <si>
    <t>2026-27 POWERCOR NETWORK TARIFF SCHEDULE</t>
  </si>
  <si>
    <t>2026-27 POWERCOR INDIVIDUALLY CALCULATED TARIFF SCHEDULE</t>
  </si>
  <si>
    <t>2026-27 POWERCOR TRIAL TARIFF SCHEDULE</t>
  </si>
  <si>
    <t>2026-27 POWERCOR JURISDICTIONAL TARIFF SCHEDULE</t>
  </si>
  <si>
    <t>2026-27 POWERCOR TRANSMISSION TARIFF SCHEDULE</t>
  </si>
  <si>
    <t>2026-27 POWERCOR DISTRIBUTION TARIFF SCHEDULE</t>
  </si>
  <si>
    <t>$/kVA/month</t>
  </si>
  <si>
    <t>Indicative Network Tariff (DUoS+TUoS+JSA) 2028-29</t>
  </si>
  <si>
    <t>Indicative Network Tariff (DUoS+TUoS+JSA) 2029-30</t>
  </si>
  <si>
    <t>Indicative Network Tariff (DUoS+TUoS+JSA) 2030-31</t>
  </si>
  <si>
    <t>Indicative Network Tariff (DUoS+TUoS+JSA) 2027-28</t>
  </si>
  <si>
    <t>ST2</t>
  </si>
  <si>
    <t>•      All time of use energy and demand measurements are adjusted for Australian Eastern Daylight Time (AEDT), i.e., they are based on local time. Exceptions are Type 7 or 9 metering (PL2) where the tariff is based on Australian Eastern Standard Time (AEST)</t>
  </si>
  <si>
    <t>Calculated consistent with the methodology used to calculate Powercor's TUOS energy charges</t>
  </si>
  <si>
    <t>Calculated consistent with the methodology used to calculate Powercor's TUOS demand charges</t>
  </si>
  <si>
    <t>Demand credit (export)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</si>
</sst>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0"/>
      <color theme="1"/>
      <name val="Verdana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Verdana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theme="0" tint="-0.249977111117893"/>
      <name val="Verdana"/>
      <family val="2"/>
    </font>
    <font>
      <b/>
      <u/>
      <sz val="10"/>
      <color theme="1"/>
      <name val="Calibri"/>
      <family val="2"/>
      <scheme val="minor"/>
    </font>
    <font>
      <sz val="10"/>
      <name val="Verdana"/>
      <family val="2"/>
    </font>
    <font>
      <b/>
      <u/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u/>
      <sz val="10"/>
      <color theme="1"/>
      <name val="Calibri"/>
      <family val="2"/>
    </font>
    <font>
      <sz val="8"/>
      <name val="Verdana"/>
      <family val="2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E398D"/>
        <bgColor indexed="64"/>
      </patternFill>
    </fill>
    <fill>
      <patternFill patternType="solid">
        <fgColor rgb="FF393089"/>
        <bgColor indexed="64"/>
      </patternFill>
    </fill>
    <fill>
      <patternFill patternType="solid">
        <fgColor rgb="FFEE2A24"/>
        <bgColor indexed="64"/>
      </patternFill>
    </fill>
  </fills>
  <borders count="5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393089"/>
      </left>
      <right style="thin">
        <color theme="0"/>
      </right>
      <top style="medium">
        <color rgb="FF39308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39308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393089"/>
      </top>
      <bottom/>
      <diagonal/>
    </border>
    <border>
      <left style="medium">
        <color rgb="FF39308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393089"/>
      </left>
      <right style="thin">
        <color rgb="FF393089"/>
      </right>
      <top style="thin">
        <color theme="0"/>
      </top>
      <bottom style="thin">
        <color rgb="FF393089"/>
      </bottom>
      <diagonal/>
    </border>
    <border>
      <left style="thin">
        <color rgb="FF393089"/>
      </left>
      <right style="thin">
        <color rgb="FF393089"/>
      </right>
      <top style="thin">
        <color theme="0"/>
      </top>
      <bottom style="thin">
        <color rgb="FF393089"/>
      </bottom>
      <diagonal/>
    </border>
    <border>
      <left style="medium">
        <color rgb="FF393089"/>
      </left>
      <right style="thin">
        <color rgb="FF393089"/>
      </right>
      <top style="thin">
        <color rgb="FF393089"/>
      </top>
      <bottom style="thin">
        <color rgb="FF393089"/>
      </bottom>
      <diagonal/>
    </border>
    <border>
      <left style="thin">
        <color rgb="FF393089"/>
      </left>
      <right style="thin">
        <color rgb="FF393089"/>
      </right>
      <top style="thin">
        <color rgb="FF393089"/>
      </top>
      <bottom style="thin">
        <color rgb="FF393089"/>
      </bottom>
      <diagonal/>
    </border>
    <border>
      <left style="medium">
        <color rgb="FF393089"/>
      </left>
      <right style="thin">
        <color rgb="FF393089"/>
      </right>
      <top style="thin">
        <color rgb="FF393089"/>
      </top>
      <bottom style="medium">
        <color rgb="FF393089"/>
      </bottom>
      <diagonal/>
    </border>
    <border>
      <left style="thin">
        <color rgb="FF393089"/>
      </left>
      <right style="thin">
        <color rgb="FF393089"/>
      </right>
      <top style="thin">
        <color rgb="FF393089"/>
      </top>
      <bottom style="medium">
        <color rgb="FF393089"/>
      </bottom>
      <diagonal/>
    </border>
    <border>
      <left style="medium">
        <color rgb="FF393089"/>
      </left>
      <right style="thin">
        <color rgb="FF393089"/>
      </right>
      <top style="thin">
        <color rgb="FF393089"/>
      </top>
      <bottom/>
      <diagonal/>
    </border>
    <border>
      <left style="thin">
        <color rgb="FF393089"/>
      </left>
      <right style="thin">
        <color rgb="FF393089"/>
      </right>
      <top style="thin">
        <color rgb="FF393089"/>
      </top>
      <bottom/>
      <diagonal/>
    </border>
    <border>
      <left style="medium">
        <color rgb="FF393089"/>
      </left>
      <right style="thin">
        <color rgb="FF393089"/>
      </right>
      <top style="medium">
        <color rgb="FF393089"/>
      </top>
      <bottom style="thin">
        <color rgb="FF393089"/>
      </bottom>
      <diagonal/>
    </border>
    <border>
      <left style="thin">
        <color rgb="FF393089"/>
      </left>
      <right style="thin">
        <color rgb="FF393089"/>
      </right>
      <top style="medium">
        <color rgb="FF393089"/>
      </top>
      <bottom style="thin">
        <color rgb="FF393089"/>
      </bottom>
      <diagonal/>
    </border>
    <border>
      <left style="thin">
        <color theme="0"/>
      </left>
      <right/>
      <top style="medium">
        <color rgb="FF393089"/>
      </top>
      <bottom style="thin">
        <color theme="0"/>
      </bottom>
      <diagonal/>
    </border>
    <border>
      <left/>
      <right/>
      <top style="medium">
        <color rgb="FF393089"/>
      </top>
      <bottom style="thin">
        <color theme="0"/>
      </bottom>
      <diagonal/>
    </border>
    <border>
      <left/>
      <right style="thin">
        <color theme="0"/>
      </right>
      <top style="medium">
        <color rgb="FF393089"/>
      </top>
      <bottom style="thin">
        <color theme="0"/>
      </bottom>
      <diagonal/>
    </border>
    <border>
      <left style="medium">
        <color rgb="FF393089"/>
      </left>
      <right style="thin">
        <color rgb="FF393089"/>
      </right>
      <top/>
      <bottom style="thin">
        <color rgb="FF393089"/>
      </bottom>
      <diagonal/>
    </border>
    <border>
      <left style="thin">
        <color rgb="FF393089"/>
      </left>
      <right style="thin">
        <color rgb="FF393089"/>
      </right>
      <top/>
      <bottom style="thin">
        <color rgb="FF39308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EE2A24"/>
      </left>
      <right style="thin">
        <color rgb="FFEE2A24"/>
      </right>
      <top style="thin">
        <color rgb="FFEE2A24"/>
      </top>
      <bottom style="thin">
        <color rgb="FFEE2A24"/>
      </bottom>
      <diagonal/>
    </border>
    <border>
      <left style="medium">
        <color rgb="FFEE2A24"/>
      </left>
      <right style="thin">
        <color theme="0"/>
      </right>
      <top style="medium">
        <color rgb="FFEE2A2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EE2A2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EE2A24"/>
      </top>
      <bottom/>
      <diagonal/>
    </border>
    <border>
      <left style="thin">
        <color theme="0"/>
      </left>
      <right/>
      <top style="medium">
        <color rgb="FFEE2A24"/>
      </top>
      <bottom style="thin">
        <color theme="0"/>
      </bottom>
      <diagonal/>
    </border>
    <border>
      <left/>
      <right/>
      <top style="medium">
        <color rgb="FFEE2A24"/>
      </top>
      <bottom style="thin">
        <color theme="0"/>
      </bottom>
      <diagonal/>
    </border>
    <border>
      <left style="thin">
        <color theme="0"/>
      </left>
      <right style="medium">
        <color rgb="FFEE2A24"/>
      </right>
      <top style="medium">
        <color rgb="FFEE2A24"/>
      </top>
      <bottom style="thin">
        <color theme="0"/>
      </bottom>
      <diagonal/>
    </border>
    <border>
      <left style="medium">
        <color rgb="FFEE2A2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EE2A24"/>
      </right>
      <top style="thin">
        <color theme="0"/>
      </top>
      <bottom style="thin">
        <color theme="0"/>
      </bottom>
      <diagonal/>
    </border>
    <border>
      <left style="medium">
        <color rgb="FFEE2A24"/>
      </left>
      <right style="thin">
        <color rgb="FFEE2A24"/>
      </right>
      <top style="thin">
        <color rgb="FFEE2A24"/>
      </top>
      <bottom style="thin">
        <color rgb="FFEE2A24"/>
      </bottom>
      <diagonal/>
    </border>
    <border>
      <left style="thin">
        <color rgb="FFEE2A24"/>
      </left>
      <right style="medium">
        <color rgb="FFEE2A24"/>
      </right>
      <top style="thin">
        <color rgb="FFEE2A24"/>
      </top>
      <bottom style="thin">
        <color rgb="FFEE2A24"/>
      </bottom>
      <diagonal/>
    </border>
    <border>
      <left style="medium">
        <color rgb="FFEE2A24"/>
      </left>
      <right style="thin">
        <color rgb="FFEE2A24"/>
      </right>
      <top style="thin">
        <color rgb="FFEE2A24"/>
      </top>
      <bottom style="medium">
        <color rgb="FFEE2A24"/>
      </bottom>
      <diagonal/>
    </border>
    <border>
      <left style="thin">
        <color rgb="FFEE2A24"/>
      </left>
      <right style="thin">
        <color rgb="FFEE2A24"/>
      </right>
      <top style="thin">
        <color rgb="FFEE2A24"/>
      </top>
      <bottom style="medium">
        <color rgb="FFEE2A24"/>
      </bottom>
      <diagonal/>
    </border>
    <border>
      <left style="thin">
        <color rgb="FFEE2A24"/>
      </left>
      <right style="medium">
        <color rgb="FFEE2A24"/>
      </right>
      <top style="thin">
        <color rgb="FFEE2A24"/>
      </top>
      <bottom style="medium">
        <color rgb="FFEE2A24"/>
      </bottom>
      <diagonal/>
    </border>
    <border>
      <left style="medium">
        <color rgb="FFEE2A24"/>
      </left>
      <right style="thin">
        <color theme="0"/>
      </right>
      <top style="medium">
        <color rgb="FFEE2A24"/>
      </top>
      <bottom/>
      <diagonal/>
    </border>
    <border>
      <left style="medium">
        <color rgb="FFEE2A24"/>
      </left>
      <right style="thin">
        <color theme="0"/>
      </right>
      <top/>
      <bottom/>
      <diagonal/>
    </border>
    <border>
      <left style="medium">
        <color rgb="FFEE2A2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rgb="FFEE2A24"/>
      </right>
      <top style="thin">
        <color theme="0"/>
      </top>
      <bottom/>
      <diagonal/>
    </border>
    <border>
      <left style="medium">
        <color rgb="FFEE2A24"/>
      </left>
      <right style="thin">
        <color rgb="FFEE2A24"/>
      </right>
      <top/>
      <bottom style="medium">
        <color rgb="FFEE2A24"/>
      </bottom>
      <diagonal/>
    </border>
    <border>
      <left style="thin">
        <color rgb="FFEE2A24"/>
      </left>
      <right style="thin">
        <color rgb="FFEE2A24"/>
      </right>
      <top/>
      <bottom style="medium">
        <color rgb="FFEE2A24"/>
      </bottom>
      <diagonal/>
    </border>
    <border>
      <left style="thin">
        <color rgb="FFEE2A24"/>
      </left>
      <right style="medium">
        <color rgb="FFEE2A24"/>
      </right>
      <top/>
      <bottom style="medium">
        <color rgb="FFEE2A24"/>
      </bottom>
      <diagonal/>
    </border>
    <border>
      <left style="medium">
        <color rgb="FFEE2A24"/>
      </left>
      <right style="thin">
        <color rgb="FFEE2A24"/>
      </right>
      <top style="medium">
        <color rgb="FFEE2A24"/>
      </top>
      <bottom style="thin">
        <color rgb="FFEE2A24"/>
      </bottom>
      <diagonal/>
    </border>
    <border>
      <left style="thin">
        <color rgb="FFEE2A24"/>
      </left>
      <right style="thin">
        <color rgb="FFEE2A24"/>
      </right>
      <top style="medium">
        <color rgb="FFEE2A24"/>
      </top>
      <bottom style="thin">
        <color rgb="FFEE2A24"/>
      </bottom>
      <diagonal/>
    </border>
    <border>
      <left style="thin">
        <color rgb="FFEE2A24"/>
      </left>
      <right style="medium">
        <color rgb="FFEE2A24"/>
      </right>
      <top style="medium">
        <color rgb="FFEE2A24"/>
      </top>
      <bottom style="thin">
        <color rgb="FFEE2A24"/>
      </bottom>
      <diagonal/>
    </border>
    <border>
      <left/>
      <right style="medium">
        <color rgb="FFEE2A24"/>
      </right>
      <top style="medium">
        <color rgb="FFEE2A24"/>
      </top>
      <bottom style="thin">
        <color theme="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</cellStyleXfs>
  <cellXfs count="137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2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3" fontId="11" fillId="0" borderId="0" xfId="1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43" fontId="11" fillId="0" borderId="9" xfId="1" applyFont="1" applyFill="1" applyBorder="1" applyAlignment="1">
      <alignment vertical="center"/>
    </xf>
    <xf numFmtId="43" fontId="11" fillId="0" borderId="11" xfId="1" applyFont="1" applyFill="1" applyBorder="1" applyAlignment="1">
      <alignment vertical="center"/>
    </xf>
    <xf numFmtId="43" fontId="11" fillId="0" borderId="15" xfId="1" applyFont="1" applyFill="1" applyBorder="1" applyAlignment="1">
      <alignment vertical="center"/>
    </xf>
    <xf numFmtId="43" fontId="11" fillId="0" borderId="17" xfId="1" applyFont="1" applyFill="1" applyBorder="1" applyAlignment="1">
      <alignment vertical="center"/>
    </xf>
    <xf numFmtId="43" fontId="11" fillId="0" borderId="13" xfId="1" applyFont="1" applyFill="1" applyBorder="1" applyAlignment="1">
      <alignment vertical="center"/>
    </xf>
    <xf numFmtId="43" fontId="11" fillId="0" borderId="22" xfId="1" applyFont="1" applyFill="1" applyBorder="1" applyAlignment="1">
      <alignment vertical="center"/>
    </xf>
    <xf numFmtId="43" fontId="11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/>
    </xf>
    <xf numFmtId="166" fontId="11" fillId="0" borderId="0" xfId="1" applyNumberFormat="1" applyFont="1" applyFill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/>
    </xf>
    <xf numFmtId="3" fontId="5" fillId="4" borderId="0" xfId="0" applyNumberFormat="1" applyFont="1" applyFill="1" applyAlignment="1">
      <alignment vertical="center"/>
    </xf>
    <xf numFmtId="2" fontId="5" fillId="4" borderId="0" xfId="0" applyNumberFormat="1" applyFont="1" applyFill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43" fontId="11" fillId="0" borderId="24" xfId="1" applyFont="1" applyFill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11" fillId="0" borderId="33" xfId="0" applyFont="1" applyBorder="1" applyAlignment="1">
      <alignment vertical="center"/>
    </xf>
    <xf numFmtId="43" fontId="11" fillId="0" borderId="34" xfId="1" applyFont="1" applyFill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36" xfId="0" applyFont="1" applyBorder="1" applyAlignment="1">
      <alignment horizontal="left" vertical="center"/>
    </xf>
    <xf numFmtId="0" fontId="11" fillId="0" borderId="36" xfId="0" applyFont="1" applyBorder="1" applyAlignment="1">
      <alignment horizontal="center" vertical="center"/>
    </xf>
    <xf numFmtId="43" fontId="11" fillId="0" borderId="36" xfId="1" applyFont="1" applyFill="1" applyBorder="1" applyAlignment="1">
      <alignment vertical="center"/>
    </xf>
    <xf numFmtId="43" fontId="11" fillId="0" borderId="37" xfId="1" applyFont="1" applyFill="1" applyBorder="1" applyAlignment="1">
      <alignment vertical="center"/>
    </xf>
    <xf numFmtId="0" fontId="5" fillId="4" borderId="41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vertical="center"/>
    </xf>
    <xf numFmtId="0" fontId="11" fillId="0" borderId="45" xfId="0" applyFont="1" applyBorder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43" fontId="11" fillId="0" borderId="45" xfId="1" applyFont="1" applyFill="1" applyBorder="1" applyAlignment="1">
      <alignment vertical="center"/>
    </xf>
    <xf numFmtId="43" fontId="11" fillId="0" borderId="46" xfId="1" applyFont="1" applyFill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11" fillId="0" borderId="48" xfId="0" applyFont="1" applyBorder="1" applyAlignment="1">
      <alignment horizontal="left" vertical="center"/>
    </xf>
    <xf numFmtId="0" fontId="11" fillId="0" borderId="48" xfId="0" applyFont="1" applyBorder="1" applyAlignment="1">
      <alignment horizontal="center" vertical="center"/>
    </xf>
    <xf numFmtId="43" fontId="11" fillId="0" borderId="48" xfId="1" applyFont="1" applyFill="1" applyBorder="1" applyAlignment="1">
      <alignment vertical="center"/>
    </xf>
    <xf numFmtId="43" fontId="11" fillId="0" borderId="49" xfId="1" applyFont="1" applyFill="1" applyBorder="1" applyAlignment="1">
      <alignment vertical="center"/>
    </xf>
    <xf numFmtId="0" fontId="8" fillId="0" borderId="4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5" fillId="4" borderId="32" xfId="0" applyFont="1" applyFill="1" applyBorder="1" applyAlignment="1">
      <alignment horizontal="center" vertical="center" wrapText="1"/>
    </xf>
    <xf numFmtId="2" fontId="5" fillId="4" borderId="28" xfId="0" applyNumberFormat="1" applyFont="1" applyFill="1" applyBorder="1" applyAlignment="1">
      <alignment horizontal="center" vertical="center" wrapText="1"/>
    </xf>
    <xf numFmtId="2" fontId="5" fillId="4" borderId="30" xfId="0" applyNumberFormat="1" applyFont="1" applyFill="1" applyBorder="1" applyAlignment="1">
      <alignment horizontal="center" vertical="center" wrapText="1"/>
    </xf>
    <xf numFmtId="43" fontId="11" fillId="0" borderId="36" xfId="1" applyFont="1" applyFill="1" applyBorder="1" applyAlignment="1">
      <alignment horizontal="center" vertical="center"/>
    </xf>
    <xf numFmtId="43" fontId="11" fillId="0" borderId="36" xfId="1" applyFont="1" applyFill="1" applyBorder="1" applyAlignment="1">
      <alignment horizontal="center" vertical="center" wrapText="1"/>
    </xf>
    <xf numFmtId="43" fontId="11" fillId="0" borderId="37" xfId="1" applyFont="1" applyFill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center" vertical="center" wrapText="1"/>
    </xf>
    <xf numFmtId="43" fontId="11" fillId="0" borderId="36" xfId="1" applyFont="1" applyFill="1" applyBorder="1" applyAlignment="1">
      <alignment horizontal="right" vertical="center"/>
    </xf>
    <xf numFmtId="43" fontId="11" fillId="0" borderId="37" xfId="1" applyFont="1" applyFill="1" applyBorder="1" applyAlignment="1">
      <alignment horizontal="right" vertical="center"/>
    </xf>
    <xf numFmtId="0" fontId="5" fillId="4" borderId="30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41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EE2A24"/>
      <color rgb="FF9A258F"/>
      <color rgb="FF393089"/>
      <color rgb="FF1E39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E2A24"/>
  </sheetPr>
  <dimension ref="A1:BH43"/>
  <sheetViews>
    <sheetView showGridLines="0" zoomScaleNormal="100" workbookViewId="0"/>
  </sheetViews>
  <sheetFormatPr defaultColWidth="0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customWidth="1"/>
    <col min="5" max="5" width="10.125" style="11" bestFit="1" customWidth="1"/>
    <col min="6" max="9" width="9.25" style="11" customWidth="1"/>
    <col min="10" max="17" width="9.25" style="23" customWidth="1"/>
    <col min="18" max="18" width="10.625" style="11" customWidth="1"/>
    <col min="19" max="21" width="12.625" style="12" customWidth="1"/>
    <col min="22" max="22" width="3" hidden="1" customWidth="1"/>
    <col min="23" max="23" width="32" hidden="1" customWidth="1"/>
    <col min="24" max="24" width="11.625" hidden="1" customWidth="1"/>
    <col min="25" max="25" width="10.875" hidden="1" customWidth="1"/>
    <col min="26" max="29" width="11.625" hidden="1" customWidth="1"/>
    <col min="30" max="31" width="12.625" hidden="1" customWidth="1"/>
    <col min="32" max="38" width="11.625" hidden="1" customWidth="1"/>
    <col min="39" max="41" width="12.625" hidden="1" customWidth="1"/>
    <col min="42" max="42" width="3" hidden="1" customWidth="1"/>
    <col min="43" max="43" width="32" hidden="1" customWidth="1"/>
    <col min="44" max="44" width="11.625" hidden="1" customWidth="1"/>
    <col min="45" max="45" width="10.875" hidden="1" customWidth="1"/>
    <col min="46" max="49" width="11.625" hidden="1" customWidth="1"/>
    <col min="50" max="50" width="12.625" hidden="1" customWidth="1"/>
    <col min="51" max="57" width="11.625" hidden="1" customWidth="1"/>
    <col min="58" max="58" width="11.5" hidden="1" customWidth="1"/>
    <col min="59" max="60" width="11.625" hidden="1" customWidth="1"/>
    <col min="61" max="16384" width="9" hidden="1"/>
  </cols>
  <sheetData>
    <row r="1" spans="1:21" ht="15.75" x14ac:dyDescent="0.2">
      <c r="A1" s="64"/>
      <c r="B1" s="65" t="s">
        <v>144</v>
      </c>
      <c r="C1" s="66"/>
      <c r="D1" s="66"/>
      <c r="E1" s="64"/>
      <c r="F1" s="64"/>
      <c r="G1" s="64"/>
      <c r="H1" s="64"/>
      <c r="I1" s="64"/>
      <c r="J1" s="67"/>
      <c r="K1" s="67"/>
      <c r="L1" s="67"/>
      <c r="M1" s="67"/>
      <c r="N1" s="67"/>
      <c r="O1" s="67"/>
      <c r="P1" s="67"/>
      <c r="Q1" s="67"/>
      <c r="R1" s="64"/>
      <c r="S1" s="68"/>
      <c r="T1" s="68"/>
      <c r="U1" s="68"/>
    </row>
    <row r="2" spans="1:21" x14ac:dyDescent="0.2">
      <c r="A2" s="9"/>
      <c r="B2" s="7" t="s">
        <v>0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7.5" customHeight="1" thickBot="1" x14ac:dyDescent="0.25">
      <c r="B3" s="7"/>
      <c r="J3" s="11"/>
      <c r="K3" s="11"/>
      <c r="L3" s="11"/>
      <c r="M3" s="11"/>
      <c r="N3" s="11"/>
      <c r="O3" s="11"/>
      <c r="P3" s="11"/>
      <c r="Q3" s="11"/>
    </row>
    <row r="4" spans="1:21" ht="12.75" customHeight="1" x14ac:dyDescent="0.2">
      <c r="B4" s="109" t="s">
        <v>90</v>
      </c>
      <c r="C4" s="112" t="s">
        <v>1</v>
      </c>
      <c r="D4" s="115" t="s">
        <v>87</v>
      </c>
      <c r="E4" s="117" t="s">
        <v>3</v>
      </c>
      <c r="F4" s="117" t="s">
        <v>4</v>
      </c>
      <c r="G4" s="117"/>
      <c r="H4" s="117"/>
      <c r="I4" s="117"/>
      <c r="J4" s="119" t="s">
        <v>71</v>
      </c>
      <c r="K4" s="120"/>
      <c r="L4" s="120"/>
      <c r="M4" s="120"/>
      <c r="N4" s="120"/>
      <c r="O4" s="120"/>
      <c r="P4" s="120"/>
      <c r="Q4" s="120"/>
      <c r="R4" s="107" t="s">
        <v>98</v>
      </c>
      <c r="S4" s="14"/>
      <c r="T4" s="14"/>
      <c r="U4" s="14"/>
    </row>
    <row r="5" spans="1:21" ht="38.25" x14ac:dyDescent="0.2">
      <c r="A5" s="15"/>
      <c r="B5" s="110"/>
      <c r="C5" s="113"/>
      <c r="D5" s="116"/>
      <c r="E5" s="118"/>
      <c r="F5" s="69" t="s">
        <v>6</v>
      </c>
      <c r="G5" s="69" t="s">
        <v>29</v>
      </c>
      <c r="H5" s="69" t="s">
        <v>7</v>
      </c>
      <c r="I5" s="69" t="s">
        <v>8</v>
      </c>
      <c r="J5" s="69" t="s">
        <v>67</v>
      </c>
      <c r="K5" s="69" t="s">
        <v>68</v>
      </c>
      <c r="L5" s="69" t="s">
        <v>69</v>
      </c>
      <c r="M5" s="69" t="s">
        <v>112</v>
      </c>
      <c r="N5" s="69" t="s">
        <v>113</v>
      </c>
      <c r="O5" s="69" t="s">
        <v>70</v>
      </c>
      <c r="P5" s="69" t="s">
        <v>62</v>
      </c>
      <c r="Q5" s="70" t="s">
        <v>114</v>
      </c>
      <c r="R5" s="108"/>
      <c r="S5" s="14"/>
      <c r="T5" s="14"/>
      <c r="U5" s="14"/>
    </row>
    <row r="6" spans="1:21" ht="25.5" customHeight="1" thickBot="1" x14ac:dyDescent="0.25">
      <c r="A6" s="15"/>
      <c r="B6" s="111"/>
      <c r="C6" s="114" t="s">
        <v>1</v>
      </c>
      <c r="D6" s="116"/>
      <c r="E6" s="82" t="s">
        <v>12</v>
      </c>
      <c r="F6" s="104" t="s">
        <v>150</v>
      </c>
      <c r="G6" s="104" t="s">
        <v>150</v>
      </c>
      <c r="H6" s="104" t="s">
        <v>101</v>
      </c>
      <c r="I6" s="104" t="s">
        <v>101</v>
      </c>
      <c r="J6" s="82" t="s">
        <v>15</v>
      </c>
      <c r="K6" s="82" t="s">
        <v>15</v>
      </c>
      <c r="L6" s="82" t="s">
        <v>15</v>
      </c>
      <c r="M6" s="82" t="s">
        <v>15</v>
      </c>
      <c r="N6" s="82" t="s">
        <v>15</v>
      </c>
      <c r="O6" s="82" t="s">
        <v>15</v>
      </c>
      <c r="P6" s="82" t="s">
        <v>15</v>
      </c>
      <c r="Q6" s="83" t="s">
        <v>15</v>
      </c>
      <c r="R6" s="84" t="s">
        <v>107</v>
      </c>
      <c r="S6" s="14"/>
      <c r="T6" s="14"/>
      <c r="U6" s="14"/>
    </row>
    <row r="7" spans="1:21" x14ac:dyDescent="0.2">
      <c r="B7" s="90" t="s">
        <v>72</v>
      </c>
      <c r="C7" s="91" t="s">
        <v>133</v>
      </c>
      <c r="D7" s="92" t="s">
        <v>73</v>
      </c>
      <c r="E7" s="93">
        <f>'PAL_2026-27_DUOS'!E7+'PAL_2026-27_TUOS'!E7+'PAL_2026-27_JSA'!E7</f>
        <v>43.84</v>
      </c>
      <c r="F7" s="93">
        <f>'PAL_2026-27_DUOS'!F7+'PAL_2026-27_TUOS'!F7+'PAL_2026-27_JSA'!F7</f>
        <v>0</v>
      </c>
      <c r="G7" s="93">
        <f>'PAL_2026-27_DUOS'!G7+'PAL_2026-27_TUOS'!G7+'PAL_2026-27_JSA'!G7</f>
        <v>0</v>
      </c>
      <c r="H7" s="93">
        <f>'PAL_2026-27_DUOS'!H7+'PAL_2026-27_TUOS'!H7+'PAL_2026-27_JSA'!H7</f>
        <v>0</v>
      </c>
      <c r="I7" s="93">
        <f>'PAL_2026-27_DUOS'!I7+'PAL_2026-27_TUOS'!I7+'PAL_2026-27_JSA'!I7</f>
        <v>0</v>
      </c>
      <c r="J7" s="93">
        <f>'PAL_2026-27_DUOS'!J7+'PAL_2026-27_TUOS'!J7+'PAL_2026-27_JSA'!J7</f>
        <v>0</v>
      </c>
      <c r="K7" s="93">
        <f>'PAL_2026-27_DUOS'!K7+'PAL_2026-27_TUOS'!K7+'PAL_2026-27_JSA'!K7</f>
        <v>22.09</v>
      </c>
      <c r="L7" s="93">
        <f>'PAL_2026-27_DUOS'!L7+'PAL_2026-27_TUOS'!L7+'PAL_2026-27_JSA'!L7</f>
        <v>0</v>
      </c>
      <c r="M7" s="93">
        <f>'PAL_2026-27_DUOS'!M7+'PAL_2026-27_TUOS'!M7+'PAL_2026-27_JSA'!M7</f>
        <v>0</v>
      </c>
      <c r="N7" s="93">
        <f>'PAL_2026-27_DUOS'!N7+'PAL_2026-27_TUOS'!N7+'PAL_2026-27_JSA'!N7</f>
        <v>0</v>
      </c>
      <c r="O7" s="93">
        <f>'PAL_2026-27_DUOS'!O7+'PAL_2026-27_TUOS'!O7+'PAL_2026-27_JSA'!O7</f>
        <v>5.5200000000000005</v>
      </c>
      <c r="P7" s="93">
        <f>'PAL_2026-27_DUOS'!P7+'PAL_2026-27_TUOS'!P7+'PAL_2026-27_JSA'!P7</f>
        <v>1</v>
      </c>
      <c r="Q7" s="93">
        <f>'PAL_2026-27_DUOS'!Q7+'PAL_2026-27_TUOS'!Q7+'PAL_2026-27_JSA'!Q7</f>
        <v>0</v>
      </c>
      <c r="R7" s="94">
        <f>'PAL_2026-27_DUOS'!R7+'PAL_2026-27_TUOS'!R7+'PAL_2026-27_JSA'!R7</f>
        <v>0</v>
      </c>
      <c r="S7" s="16"/>
      <c r="T7" s="16"/>
      <c r="U7" s="16"/>
    </row>
    <row r="8" spans="1:21" x14ac:dyDescent="0.2">
      <c r="B8" s="75" t="s">
        <v>74</v>
      </c>
      <c r="C8" s="71" t="s">
        <v>134</v>
      </c>
      <c r="D8" s="72" t="s">
        <v>75</v>
      </c>
      <c r="E8" s="73">
        <f>'PAL_2026-27_DUOS'!E8+'PAL_2026-27_TUOS'!E8+'PAL_2026-27_JSA'!E8</f>
        <v>43.84</v>
      </c>
      <c r="F8" s="73">
        <f>'PAL_2026-27_DUOS'!F8+'PAL_2026-27_TUOS'!F8+'PAL_2026-27_JSA'!F8</f>
        <v>0</v>
      </c>
      <c r="G8" s="73">
        <f>'PAL_2026-27_DUOS'!G8+'PAL_2026-27_TUOS'!G8+'PAL_2026-27_JSA'!G8</f>
        <v>0</v>
      </c>
      <c r="H8" s="73">
        <f>'PAL_2026-27_DUOS'!H8+'PAL_2026-27_TUOS'!H8+'PAL_2026-27_JSA'!H8</f>
        <v>0</v>
      </c>
      <c r="I8" s="73">
        <f>'PAL_2026-27_DUOS'!I8+'PAL_2026-27_TUOS'!I8+'PAL_2026-27_JSA'!I8</f>
        <v>0</v>
      </c>
      <c r="J8" s="73">
        <f>'PAL_2026-27_DUOS'!J8+'PAL_2026-27_TUOS'!J8+'PAL_2026-27_JSA'!J8</f>
        <v>10.47</v>
      </c>
      <c r="K8" s="73">
        <f>'PAL_2026-27_DUOS'!K8+'PAL_2026-27_TUOS'!K8+'PAL_2026-27_JSA'!K8</f>
        <v>0</v>
      </c>
      <c r="L8" s="73">
        <f>'PAL_2026-27_DUOS'!L8+'PAL_2026-27_TUOS'!L8+'PAL_2026-27_JSA'!L8</f>
        <v>0</v>
      </c>
      <c r="M8" s="73">
        <f>'PAL_2026-27_DUOS'!M8+'PAL_2026-27_TUOS'!M8+'PAL_2026-27_JSA'!M8</f>
        <v>0</v>
      </c>
      <c r="N8" s="73">
        <f>'PAL_2026-27_DUOS'!N8+'PAL_2026-27_TUOS'!N8+'PAL_2026-27_JSA'!N8</f>
        <v>0</v>
      </c>
      <c r="O8" s="73">
        <f>'PAL_2026-27_DUOS'!O8+'PAL_2026-27_TUOS'!O8+'PAL_2026-27_JSA'!O8</f>
        <v>0</v>
      </c>
      <c r="P8" s="73">
        <f>'PAL_2026-27_DUOS'!P8+'PAL_2026-27_TUOS'!P8+'PAL_2026-27_JSA'!P8</f>
        <v>0</v>
      </c>
      <c r="Q8" s="73">
        <f>'PAL_2026-27_DUOS'!Q8+'PAL_2026-27_TUOS'!Q8+'PAL_2026-27_JSA'!Q8</f>
        <v>0</v>
      </c>
      <c r="R8" s="76">
        <f>'PAL_2026-27_DUOS'!R8+'PAL_2026-27_TUOS'!R8+'PAL_2026-27_JSA'!R8</f>
        <v>0</v>
      </c>
      <c r="S8" s="16"/>
      <c r="T8" s="16"/>
      <c r="U8" s="16"/>
    </row>
    <row r="9" spans="1:21" x14ac:dyDescent="0.2">
      <c r="B9" s="75" t="s">
        <v>76</v>
      </c>
      <c r="C9" s="71" t="s">
        <v>115</v>
      </c>
      <c r="D9" s="72" t="s">
        <v>75</v>
      </c>
      <c r="E9" s="73">
        <f>'PAL_2026-27_DUOS'!E9+'PAL_2026-27_TUOS'!E9+'PAL_2026-27_JSA'!E9</f>
        <v>43.84</v>
      </c>
      <c r="F9" s="73">
        <f>'PAL_2026-27_DUOS'!F9+'PAL_2026-27_TUOS'!F9+'PAL_2026-27_JSA'!F9</f>
        <v>0</v>
      </c>
      <c r="G9" s="73">
        <f>'PAL_2026-27_DUOS'!G9+'PAL_2026-27_TUOS'!G9+'PAL_2026-27_JSA'!G9</f>
        <v>0</v>
      </c>
      <c r="H9" s="73">
        <f>'PAL_2026-27_DUOS'!H9+'PAL_2026-27_TUOS'!H9+'PAL_2026-27_JSA'!H9</f>
        <v>0</v>
      </c>
      <c r="I9" s="73">
        <f>'PAL_2026-27_DUOS'!I9+'PAL_2026-27_TUOS'!I9+'PAL_2026-27_JSA'!I9</f>
        <v>0</v>
      </c>
      <c r="J9" s="73">
        <f>'PAL_2026-27_DUOS'!J9+'PAL_2026-27_TUOS'!J9+'PAL_2026-27_JSA'!J9</f>
        <v>0</v>
      </c>
      <c r="K9" s="73">
        <f>'PAL_2026-27_DUOS'!K9+'PAL_2026-27_TUOS'!K9+'PAL_2026-27_JSA'!K9</f>
        <v>0</v>
      </c>
      <c r="L9" s="73">
        <f>'PAL_2026-27_DUOS'!L9+'PAL_2026-27_TUOS'!L9+'PAL_2026-27_JSA'!L9</f>
        <v>-7</v>
      </c>
      <c r="M9" s="73">
        <f>'PAL_2026-27_DUOS'!M9+'PAL_2026-27_TUOS'!M9+'PAL_2026-27_JSA'!M9</f>
        <v>27.860000000000003</v>
      </c>
      <c r="N9" s="73">
        <f>'PAL_2026-27_DUOS'!N9+'PAL_2026-27_TUOS'!N9+'PAL_2026-27_JSA'!N9</f>
        <v>20.8</v>
      </c>
      <c r="O9" s="73">
        <f>'PAL_2026-27_DUOS'!O9+'PAL_2026-27_TUOS'!O9+'PAL_2026-27_JSA'!O9</f>
        <v>4.2</v>
      </c>
      <c r="P9" s="73">
        <f>'PAL_2026-27_DUOS'!P9+'PAL_2026-27_TUOS'!P9+'PAL_2026-27_JSA'!P9</f>
        <v>1</v>
      </c>
      <c r="Q9" s="73">
        <f>'PAL_2026-27_DUOS'!Q9+'PAL_2026-27_TUOS'!Q9+'PAL_2026-27_JSA'!Q9</f>
        <v>1</v>
      </c>
      <c r="R9" s="76">
        <f>'PAL_2026-27_DUOS'!R9+'PAL_2026-27_TUOS'!R9+'PAL_2026-27_JSA'!R9</f>
        <v>0</v>
      </c>
      <c r="S9" s="16"/>
      <c r="T9" s="16"/>
      <c r="U9" s="16"/>
    </row>
    <row r="10" spans="1:21" ht="13.5" thickBot="1" x14ac:dyDescent="0.25">
      <c r="B10" s="77" t="s">
        <v>77</v>
      </c>
      <c r="C10" s="78" t="s">
        <v>135</v>
      </c>
      <c r="D10" s="79" t="s">
        <v>75</v>
      </c>
      <c r="E10" s="80">
        <f>'PAL_2026-27_DUOS'!E10+'PAL_2026-27_TUOS'!E10+'PAL_2026-27_JSA'!E10</f>
        <v>0</v>
      </c>
      <c r="F10" s="80">
        <f>'PAL_2026-27_DUOS'!F10+'PAL_2026-27_TUOS'!F10+'PAL_2026-27_JSA'!F10</f>
        <v>0</v>
      </c>
      <c r="G10" s="80">
        <f>'PAL_2026-27_DUOS'!G10+'PAL_2026-27_TUOS'!G10+'PAL_2026-27_JSA'!G10</f>
        <v>0</v>
      </c>
      <c r="H10" s="80">
        <f>'PAL_2026-27_DUOS'!H10+'PAL_2026-27_TUOS'!H10+'PAL_2026-27_JSA'!H10</f>
        <v>0</v>
      </c>
      <c r="I10" s="80">
        <f>'PAL_2026-27_DUOS'!I10+'PAL_2026-27_TUOS'!I10+'PAL_2026-27_JSA'!I10</f>
        <v>0</v>
      </c>
      <c r="J10" s="80">
        <f>'PAL_2026-27_DUOS'!J10+'PAL_2026-27_TUOS'!J10+'PAL_2026-27_JSA'!J10</f>
        <v>0</v>
      </c>
      <c r="K10" s="80">
        <f>'PAL_2026-27_DUOS'!K10+'PAL_2026-27_TUOS'!K10+'PAL_2026-27_JSA'!K10</f>
        <v>0</v>
      </c>
      <c r="L10" s="80">
        <f>'PAL_2026-27_DUOS'!L10+'PAL_2026-27_TUOS'!L10+'PAL_2026-27_JSA'!L10</f>
        <v>0</v>
      </c>
      <c r="M10" s="80">
        <f>'PAL_2026-27_DUOS'!M10+'PAL_2026-27_TUOS'!M10+'PAL_2026-27_JSA'!M10</f>
        <v>0</v>
      </c>
      <c r="N10" s="80">
        <f>'PAL_2026-27_DUOS'!N10+'PAL_2026-27_TUOS'!N10+'PAL_2026-27_JSA'!N10</f>
        <v>0</v>
      </c>
      <c r="O10" s="80">
        <f>'PAL_2026-27_DUOS'!O10+'PAL_2026-27_TUOS'!O10+'PAL_2026-27_JSA'!O10</f>
        <v>1</v>
      </c>
      <c r="P10" s="80">
        <f>'PAL_2026-27_DUOS'!P10+'PAL_2026-27_TUOS'!P10+'PAL_2026-27_JSA'!P10</f>
        <v>0</v>
      </c>
      <c r="Q10" s="80">
        <f>'PAL_2026-27_DUOS'!Q10+'PAL_2026-27_TUOS'!Q10+'PAL_2026-27_JSA'!Q10</f>
        <v>0</v>
      </c>
      <c r="R10" s="81">
        <f>'PAL_2026-27_DUOS'!R10+'PAL_2026-27_TUOS'!R10+'PAL_2026-27_JSA'!R10</f>
        <v>0</v>
      </c>
      <c r="S10" s="16"/>
      <c r="T10" s="16"/>
      <c r="U10" s="16"/>
    </row>
    <row r="11" spans="1:21" x14ac:dyDescent="0.2">
      <c r="B11" s="90" t="s">
        <v>78</v>
      </c>
      <c r="C11" s="91" t="s">
        <v>136</v>
      </c>
      <c r="D11" s="92" t="s">
        <v>73</v>
      </c>
      <c r="E11" s="93">
        <f>'PAL_2026-27_DUOS'!E11+'PAL_2026-27_TUOS'!E11+'PAL_2026-27_JSA'!E11</f>
        <v>71.239999999999995</v>
      </c>
      <c r="F11" s="93">
        <f>'PAL_2026-27_DUOS'!F11+'PAL_2026-27_TUOS'!F11+'PAL_2026-27_JSA'!F11</f>
        <v>0</v>
      </c>
      <c r="G11" s="93">
        <f>'PAL_2026-27_DUOS'!G11+'PAL_2026-27_TUOS'!G11+'PAL_2026-27_JSA'!G11</f>
        <v>0</v>
      </c>
      <c r="H11" s="93">
        <f>'PAL_2026-27_DUOS'!H11+'PAL_2026-27_TUOS'!H11+'PAL_2026-27_JSA'!H11</f>
        <v>0</v>
      </c>
      <c r="I11" s="93">
        <f>'PAL_2026-27_DUOS'!I11+'PAL_2026-27_TUOS'!I11+'PAL_2026-27_JSA'!I11</f>
        <v>0</v>
      </c>
      <c r="J11" s="93">
        <f>'PAL_2026-27_DUOS'!J11+'PAL_2026-27_TUOS'!J11+'PAL_2026-27_JSA'!J11</f>
        <v>0</v>
      </c>
      <c r="K11" s="93">
        <f>'PAL_2026-27_DUOS'!K11+'PAL_2026-27_TUOS'!K11+'PAL_2026-27_JSA'!K11</f>
        <v>19.66</v>
      </c>
      <c r="L11" s="93">
        <f>'PAL_2026-27_DUOS'!L11+'PAL_2026-27_TUOS'!L11+'PAL_2026-27_JSA'!L11</f>
        <v>0</v>
      </c>
      <c r="M11" s="93">
        <f>'PAL_2026-27_DUOS'!M11+'PAL_2026-27_TUOS'!M11+'PAL_2026-27_JSA'!M11</f>
        <v>0</v>
      </c>
      <c r="N11" s="93">
        <f>'PAL_2026-27_DUOS'!N11+'PAL_2026-27_TUOS'!N11+'PAL_2026-27_JSA'!N11</f>
        <v>0</v>
      </c>
      <c r="O11" s="93">
        <f>'PAL_2026-27_DUOS'!O11+'PAL_2026-27_TUOS'!O11+'PAL_2026-27_JSA'!O11</f>
        <v>4.9099999999999993</v>
      </c>
      <c r="P11" s="93">
        <f>'PAL_2026-27_DUOS'!P11+'PAL_2026-27_TUOS'!P11+'PAL_2026-27_JSA'!P11</f>
        <v>0</v>
      </c>
      <c r="Q11" s="93">
        <f>'PAL_2026-27_DUOS'!Q11+'PAL_2026-27_TUOS'!Q11+'PAL_2026-27_JSA'!Q11</f>
        <v>0</v>
      </c>
      <c r="R11" s="94">
        <f>'PAL_2026-27_DUOS'!R11+'PAL_2026-27_TUOS'!R11+'PAL_2026-27_JSA'!R11</f>
        <v>0</v>
      </c>
      <c r="S11" s="16"/>
      <c r="T11" s="16"/>
      <c r="U11" s="16"/>
    </row>
    <row r="12" spans="1:21" x14ac:dyDescent="0.2">
      <c r="B12" s="75" t="s">
        <v>79</v>
      </c>
      <c r="C12" s="71" t="s">
        <v>137</v>
      </c>
      <c r="D12" s="72" t="s">
        <v>75</v>
      </c>
      <c r="E12" s="73">
        <f>'PAL_2026-27_DUOS'!E12+'PAL_2026-27_TUOS'!E12+'PAL_2026-27_JSA'!E12</f>
        <v>71.239999999999995</v>
      </c>
      <c r="F12" s="73">
        <f>'PAL_2026-27_DUOS'!F12+'PAL_2026-27_TUOS'!F12+'PAL_2026-27_JSA'!F12</f>
        <v>0</v>
      </c>
      <c r="G12" s="73">
        <f>'PAL_2026-27_DUOS'!G12+'PAL_2026-27_TUOS'!G12+'PAL_2026-27_JSA'!G12</f>
        <v>0</v>
      </c>
      <c r="H12" s="73">
        <f>'PAL_2026-27_DUOS'!H12+'PAL_2026-27_TUOS'!H12+'PAL_2026-27_JSA'!H12</f>
        <v>0</v>
      </c>
      <c r="I12" s="73">
        <f>'PAL_2026-27_DUOS'!I12+'PAL_2026-27_TUOS'!I12+'PAL_2026-27_JSA'!I12</f>
        <v>0</v>
      </c>
      <c r="J12" s="73">
        <f>'PAL_2026-27_DUOS'!J12+'PAL_2026-27_TUOS'!J12+'PAL_2026-27_JSA'!J12</f>
        <v>11.95</v>
      </c>
      <c r="K12" s="73">
        <f>'PAL_2026-27_DUOS'!K12+'PAL_2026-27_TUOS'!K12+'PAL_2026-27_JSA'!K12</f>
        <v>0</v>
      </c>
      <c r="L12" s="73">
        <f>'PAL_2026-27_DUOS'!L12+'PAL_2026-27_TUOS'!L12+'PAL_2026-27_JSA'!L12</f>
        <v>0</v>
      </c>
      <c r="M12" s="73">
        <f>'PAL_2026-27_DUOS'!M12+'PAL_2026-27_TUOS'!M12+'PAL_2026-27_JSA'!M12</f>
        <v>0</v>
      </c>
      <c r="N12" s="73">
        <f>'PAL_2026-27_DUOS'!N12+'PAL_2026-27_TUOS'!N12+'PAL_2026-27_JSA'!N12</f>
        <v>0</v>
      </c>
      <c r="O12" s="73">
        <f>'PAL_2026-27_DUOS'!O12+'PAL_2026-27_TUOS'!O12+'PAL_2026-27_JSA'!O12</f>
        <v>0</v>
      </c>
      <c r="P12" s="73">
        <f>'PAL_2026-27_DUOS'!P12+'PAL_2026-27_TUOS'!P12+'PAL_2026-27_JSA'!P12</f>
        <v>0</v>
      </c>
      <c r="Q12" s="73">
        <f>'PAL_2026-27_DUOS'!Q12+'PAL_2026-27_TUOS'!Q12+'PAL_2026-27_JSA'!Q12</f>
        <v>0</v>
      </c>
      <c r="R12" s="76">
        <f>'PAL_2026-27_DUOS'!R12+'PAL_2026-27_TUOS'!R12+'PAL_2026-27_JSA'!R12</f>
        <v>0</v>
      </c>
      <c r="S12" s="16"/>
      <c r="T12" s="16"/>
      <c r="U12" s="16"/>
    </row>
    <row r="13" spans="1:21" x14ac:dyDescent="0.2">
      <c r="B13" s="75" t="s">
        <v>80</v>
      </c>
      <c r="C13" s="71" t="s">
        <v>138</v>
      </c>
      <c r="D13" s="72" t="s">
        <v>75</v>
      </c>
      <c r="E13" s="73">
        <f>'PAL_2026-27_DUOS'!E13+'PAL_2026-27_TUOS'!E13+'PAL_2026-27_JSA'!E13</f>
        <v>71.239999999999995</v>
      </c>
      <c r="F13" s="73">
        <f>'PAL_2026-27_DUOS'!F13+'PAL_2026-27_TUOS'!F13+'PAL_2026-27_JSA'!F13</f>
        <v>0</v>
      </c>
      <c r="G13" s="73">
        <f>'PAL_2026-27_DUOS'!G13+'PAL_2026-27_TUOS'!G13+'PAL_2026-27_JSA'!G13</f>
        <v>0</v>
      </c>
      <c r="H13" s="73">
        <f>'PAL_2026-27_DUOS'!H13+'PAL_2026-27_TUOS'!H13+'PAL_2026-27_JSA'!H13</f>
        <v>23.11</v>
      </c>
      <c r="I13" s="73">
        <f>'PAL_2026-27_DUOS'!I13+'PAL_2026-27_TUOS'!I13+'PAL_2026-27_JSA'!I13</f>
        <v>10.199999999999999</v>
      </c>
      <c r="J13" s="73">
        <f>'PAL_2026-27_DUOS'!J13+'PAL_2026-27_TUOS'!J13+'PAL_2026-27_JSA'!J13</f>
        <v>6.82</v>
      </c>
      <c r="K13" s="73">
        <f>'PAL_2026-27_DUOS'!K13+'PAL_2026-27_TUOS'!K13+'PAL_2026-27_JSA'!K13</f>
        <v>0</v>
      </c>
      <c r="L13" s="73">
        <f>'PAL_2026-27_DUOS'!L13+'PAL_2026-27_TUOS'!L13+'PAL_2026-27_JSA'!L13</f>
        <v>0</v>
      </c>
      <c r="M13" s="73">
        <f>'PAL_2026-27_DUOS'!M13+'PAL_2026-27_TUOS'!M13+'PAL_2026-27_JSA'!M13</f>
        <v>0</v>
      </c>
      <c r="N13" s="73">
        <f>'PAL_2026-27_DUOS'!N13+'PAL_2026-27_TUOS'!N13+'PAL_2026-27_JSA'!N13</f>
        <v>0</v>
      </c>
      <c r="O13" s="73">
        <f>'PAL_2026-27_DUOS'!O13+'PAL_2026-27_TUOS'!O13+'PAL_2026-27_JSA'!O13</f>
        <v>0</v>
      </c>
      <c r="P13" s="73">
        <f>'PAL_2026-27_DUOS'!P13+'PAL_2026-27_TUOS'!P13+'PAL_2026-27_JSA'!P13</f>
        <v>0</v>
      </c>
      <c r="Q13" s="73">
        <f>'PAL_2026-27_DUOS'!Q13+'PAL_2026-27_TUOS'!Q13+'PAL_2026-27_JSA'!Q13</f>
        <v>0</v>
      </c>
      <c r="R13" s="76">
        <f>'PAL_2026-27_DUOS'!R13+'PAL_2026-27_TUOS'!R13+'PAL_2026-27_JSA'!R13</f>
        <v>0</v>
      </c>
      <c r="S13" s="16"/>
      <c r="T13" s="16"/>
      <c r="U13" s="16"/>
    </row>
    <row r="14" spans="1:21" x14ac:dyDescent="0.2">
      <c r="B14" s="75" t="s">
        <v>81</v>
      </c>
      <c r="C14" s="71" t="s">
        <v>139</v>
      </c>
      <c r="D14" s="72" t="s">
        <v>73</v>
      </c>
      <c r="E14" s="73">
        <f>'PAL_2026-27_DUOS'!E14+'PAL_2026-27_TUOS'!E14+'PAL_2026-27_JSA'!E14</f>
        <v>410.96</v>
      </c>
      <c r="F14" s="73">
        <f>'PAL_2026-27_DUOS'!F14+'PAL_2026-27_TUOS'!F14+'PAL_2026-27_JSA'!F14</f>
        <v>0</v>
      </c>
      <c r="G14" s="73">
        <f>'PAL_2026-27_DUOS'!G14+'PAL_2026-27_TUOS'!G14+'PAL_2026-27_JSA'!G14</f>
        <v>0</v>
      </c>
      <c r="H14" s="73">
        <f>'PAL_2026-27_DUOS'!H14+'PAL_2026-27_TUOS'!H14+'PAL_2026-27_JSA'!H14</f>
        <v>23.11</v>
      </c>
      <c r="I14" s="73">
        <f>'PAL_2026-27_DUOS'!I14+'PAL_2026-27_TUOS'!I14+'PAL_2026-27_JSA'!I14</f>
        <v>10.199999999999999</v>
      </c>
      <c r="J14" s="73">
        <f>'PAL_2026-27_DUOS'!J14+'PAL_2026-27_TUOS'!J14+'PAL_2026-27_JSA'!J14</f>
        <v>6.82</v>
      </c>
      <c r="K14" s="73">
        <f>'PAL_2026-27_DUOS'!K14+'PAL_2026-27_TUOS'!K14+'PAL_2026-27_JSA'!K14</f>
        <v>0</v>
      </c>
      <c r="L14" s="73">
        <f>'PAL_2026-27_DUOS'!L14+'PAL_2026-27_TUOS'!L14+'PAL_2026-27_JSA'!L14</f>
        <v>0</v>
      </c>
      <c r="M14" s="73">
        <f>'PAL_2026-27_DUOS'!M14+'PAL_2026-27_TUOS'!M14+'PAL_2026-27_JSA'!M14</f>
        <v>0</v>
      </c>
      <c r="N14" s="73">
        <f>'PAL_2026-27_DUOS'!N14+'PAL_2026-27_TUOS'!N14+'PAL_2026-27_JSA'!N14</f>
        <v>0</v>
      </c>
      <c r="O14" s="73">
        <f>'PAL_2026-27_DUOS'!O14+'PAL_2026-27_TUOS'!O14+'PAL_2026-27_JSA'!O14</f>
        <v>0</v>
      </c>
      <c r="P14" s="73">
        <f>'PAL_2026-27_DUOS'!P14+'PAL_2026-27_TUOS'!P14+'PAL_2026-27_JSA'!P14</f>
        <v>0</v>
      </c>
      <c r="Q14" s="73">
        <f>'PAL_2026-27_DUOS'!Q14+'PAL_2026-27_TUOS'!Q14+'PAL_2026-27_JSA'!Q14</f>
        <v>0</v>
      </c>
      <c r="R14" s="76">
        <f>'PAL_2026-27_DUOS'!R14+'PAL_2026-27_TUOS'!R14+'PAL_2026-27_JSA'!R14</f>
        <v>0</v>
      </c>
      <c r="S14" s="16"/>
      <c r="T14" s="16"/>
      <c r="U14" s="16"/>
    </row>
    <row r="15" spans="1:21" x14ac:dyDescent="0.2">
      <c r="B15" s="75" t="s">
        <v>82</v>
      </c>
      <c r="C15" s="71" t="s">
        <v>141</v>
      </c>
      <c r="D15" s="72" t="s">
        <v>83</v>
      </c>
      <c r="E15" s="73">
        <f>'PAL_2026-27_DUOS'!E15+'PAL_2026-27_TUOS'!E15+'PAL_2026-27_JSA'!E15</f>
        <v>410.96</v>
      </c>
      <c r="F15" s="73">
        <f>'PAL_2026-27_DUOS'!F15+'PAL_2026-27_TUOS'!F15+'PAL_2026-27_JSA'!F15</f>
        <v>0</v>
      </c>
      <c r="G15" s="73">
        <f>'PAL_2026-27_DUOS'!G15+'PAL_2026-27_TUOS'!G15+'PAL_2026-27_JSA'!G15</f>
        <v>0</v>
      </c>
      <c r="H15" s="73">
        <f>'PAL_2026-27_DUOS'!H15+'PAL_2026-27_TUOS'!H15+'PAL_2026-27_JSA'!H15</f>
        <v>0</v>
      </c>
      <c r="I15" s="73">
        <f>'PAL_2026-27_DUOS'!I15+'PAL_2026-27_TUOS'!I15+'PAL_2026-27_JSA'!I15</f>
        <v>0</v>
      </c>
      <c r="J15" s="73">
        <f>'PAL_2026-27_DUOS'!J15+'PAL_2026-27_TUOS'!J15+'PAL_2026-27_JSA'!J15</f>
        <v>0</v>
      </c>
      <c r="K15" s="73">
        <f>'PAL_2026-27_DUOS'!K15+'PAL_2026-27_TUOS'!K15+'PAL_2026-27_JSA'!K15</f>
        <v>19.27</v>
      </c>
      <c r="L15" s="73">
        <f>'PAL_2026-27_DUOS'!L15+'PAL_2026-27_TUOS'!L15+'PAL_2026-27_JSA'!L15</f>
        <v>0</v>
      </c>
      <c r="M15" s="73">
        <f>'PAL_2026-27_DUOS'!M15+'PAL_2026-27_TUOS'!M15+'PAL_2026-27_JSA'!M15</f>
        <v>0</v>
      </c>
      <c r="N15" s="73">
        <f>'PAL_2026-27_DUOS'!N15+'PAL_2026-27_TUOS'!N15+'PAL_2026-27_JSA'!N15</f>
        <v>0</v>
      </c>
      <c r="O15" s="73">
        <f>'PAL_2026-27_DUOS'!O15+'PAL_2026-27_TUOS'!O15+'PAL_2026-27_JSA'!O15</f>
        <v>6.49</v>
      </c>
      <c r="P15" s="73">
        <f>'PAL_2026-27_DUOS'!P15+'PAL_2026-27_TUOS'!P15+'PAL_2026-27_JSA'!P15</f>
        <v>0</v>
      </c>
      <c r="Q15" s="73">
        <f>'PAL_2026-27_DUOS'!Q15+'PAL_2026-27_TUOS'!Q15+'PAL_2026-27_JSA'!Q15</f>
        <v>0</v>
      </c>
      <c r="R15" s="76">
        <f>'PAL_2026-27_DUOS'!R15+'PAL_2026-27_TUOS'!R15+'PAL_2026-27_JSA'!R15</f>
        <v>0</v>
      </c>
      <c r="S15" s="16"/>
      <c r="T15" s="16"/>
      <c r="U15" s="16"/>
    </row>
    <row r="16" spans="1:21" x14ac:dyDescent="0.2">
      <c r="B16" s="75" t="s">
        <v>84</v>
      </c>
      <c r="C16" s="71" t="s">
        <v>140</v>
      </c>
      <c r="D16" s="72" t="s">
        <v>73</v>
      </c>
      <c r="E16" s="73">
        <f>'PAL_2026-27_DUOS'!E16+'PAL_2026-27_TUOS'!E16+'PAL_2026-27_JSA'!E16</f>
        <v>0</v>
      </c>
      <c r="F16" s="73">
        <f>'PAL_2026-27_DUOS'!F16+'PAL_2026-27_TUOS'!F16+'PAL_2026-27_JSA'!F16</f>
        <v>0</v>
      </c>
      <c r="G16" s="73">
        <f>'PAL_2026-27_DUOS'!G16+'PAL_2026-27_TUOS'!G16+'PAL_2026-27_JSA'!G16</f>
        <v>0</v>
      </c>
      <c r="H16" s="73">
        <f>'PAL_2026-27_DUOS'!H16+'PAL_2026-27_TUOS'!H16+'PAL_2026-27_JSA'!H16</f>
        <v>0</v>
      </c>
      <c r="I16" s="73">
        <f>'PAL_2026-27_DUOS'!I16+'PAL_2026-27_TUOS'!I16+'PAL_2026-27_JSA'!I16</f>
        <v>0</v>
      </c>
      <c r="J16" s="73">
        <f>'PAL_2026-27_DUOS'!J16+'PAL_2026-27_TUOS'!J16+'PAL_2026-27_JSA'!J16</f>
        <v>0</v>
      </c>
      <c r="K16" s="73">
        <f>'PAL_2026-27_DUOS'!K16+'PAL_2026-27_TUOS'!K16+'PAL_2026-27_JSA'!K16</f>
        <v>20.69</v>
      </c>
      <c r="L16" s="73">
        <f>'PAL_2026-27_DUOS'!L16+'PAL_2026-27_TUOS'!L16+'PAL_2026-27_JSA'!L16</f>
        <v>0</v>
      </c>
      <c r="M16" s="73">
        <f>'PAL_2026-27_DUOS'!M16+'PAL_2026-27_TUOS'!M16+'PAL_2026-27_JSA'!M16</f>
        <v>0</v>
      </c>
      <c r="N16" s="73">
        <f>'PAL_2026-27_DUOS'!N16+'PAL_2026-27_TUOS'!N16+'PAL_2026-27_JSA'!N16</f>
        <v>0</v>
      </c>
      <c r="O16" s="73">
        <f>'PAL_2026-27_DUOS'!O16+'PAL_2026-27_TUOS'!O16+'PAL_2026-27_JSA'!O16</f>
        <v>6.9399999999999995</v>
      </c>
      <c r="P16" s="73">
        <f>'PAL_2026-27_DUOS'!P16+'PAL_2026-27_TUOS'!P16+'PAL_2026-27_JSA'!P16</f>
        <v>0</v>
      </c>
      <c r="Q16" s="73">
        <f>'PAL_2026-27_DUOS'!Q16+'PAL_2026-27_TUOS'!Q16+'PAL_2026-27_JSA'!Q16</f>
        <v>0</v>
      </c>
      <c r="R16" s="76">
        <f>'PAL_2026-27_DUOS'!R16+'PAL_2026-27_TUOS'!R16+'PAL_2026-27_JSA'!R16</f>
        <v>0</v>
      </c>
      <c r="S16" s="16"/>
      <c r="T16" s="16"/>
      <c r="U16" s="16"/>
    </row>
    <row r="17" spans="2:21" ht="13.5" thickBot="1" x14ac:dyDescent="0.25">
      <c r="B17" s="77" t="s">
        <v>85</v>
      </c>
      <c r="C17" s="78" t="s">
        <v>116</v>
      </c>
      <c r="D17" s="79" t="s">
        <v>73</v>
      </c>
      <c r="E17" s="80">
        <f>'PAL_2026-27_DUOS'!E17+'PAL_2026-27_TUOS'!E17+'PAL_2026-27_JSA'!E17</f>
        <v>0</v>
      </c>
      <c r="F17" s="80">
        <f>'PAL_2026-27_DUOS'!F17+'PAL_2026-27_TUOS'!F17+'PAL_2026-27_JSA'!F17</f>
        <v>0</v>
      </c>
      <c r="G17" s="80">
        <f>'PAL_2026-27_DUOS'!G17+'PAL_2026-27_TUOS'!G17+'PAL_2026-27_JSA'!G17</f>
        <v>0</v>
      </c>
      <c r="H17" s="80">
        <f>'PAL_2026-27_DUOS'!H17+'PAL_2026-27_TUOS'!H17+'PAL_2026-27_JSA'!H17</f>
        <v>0</v>
      </c>
      <c r="I17" s="80">
        <f>'PAL_2026-27_DUOS'!I17+'PAL_2026-27_TUOS'!I17+'PAL_2026-27_JSA'!I17</f>
        <v>0</v>
      </c>
      <c r="J17" s="80">
        <f>'PAL_2026-27_DUOS'!J17+'PAL_2026-27_TUOS'!J17+'PAL_2026-27_JSA'!J17</f>
        <v>0</v>
      </c>
      <c r="K17" s="80">
        <f>'PAL_2026-27_DUOS'!K17+'PAL_2026-27_TUOS'!K17+'PAL_2026-27_JSA'!K17</f>
        <v>0</v>
      </c>
      <c r="L17" s="80">
        <f>'PAL_2026-27_DUOS'!L17+'PAL_2026-27_TUOS'!L17+'PAL_2026-27_JSA'!L17</f>
        <v>-7</v>
      </c>
      <c r="M17" s="80">
        <f>'PAL_2026-27_DUOS'!M17+'PAL_2026-27_TUOS'!M17+'PAL_2026-27_JSA'!M17</f>
        <v>7</v>
      </c>
      <c r="N17" s="80">
        <f>'PAL_2026-27_DUOS'!N17+'PAL_2026-27_TUOS'!N17+'PAL_2026-27_JSA'!N17</f>
        <v>0</v>
      </c>
      <c r="O17" s="80">
        <f>'PAL_2026-27_DUOS'!O17+'PAL_2026-27_TUOS'!O17+'PAL_2026-27_JSA'!O17</f>
        <v>0</v>
      </c>
      <c r="P17" s="80">
        <f>'PAL_2026-27_DUOS'!P17+'PAL_2026-27_TUOS'!P17+'PAL_2026-27_JSA'!P17</f>
        <v>0</v>
      </c>
      <c r="Q17" s="80">
        <f>'PAL_2026-27_DUOS'!Q17+'PAL_2026-27_TUOS'!Q17+'PAL_2026-27_JSA'!Q17</f>
        <v>1</v>
      </c>
      <c r="R17" s="81">
        <f>'PAL_2026-27_DUOS'!R17+'PAL_2026-27_TUOS'!R17+'PAL_2026-27_JSA'!R17</f>
        <v>2</v>
      </c>
      <c r="S17" s="16"/>
      <c r="T17" s="16"/>
      <c r="U17" s="16"/>
    </row>
    <row r="18" spans="2:21" x14ac:dyDescent="0.2">
      <c r="B18" s="90" t="s">
        <v>125</v>
      </c>
      <c r="C18" s="91" t="s">
        <v>118</v>
      </c>
      <c r="D18" s="95" t="s">
        <v>73</v>
      </c>
      <c r="E18" s="93">
        <f>'PAL_2026-27_DUOS'!E18+'PAL_2026-27_TUOS'!E18+'PAL_2026-27_JSA'!E18</f>
        <v>0</v>
      </c>
      <c r="F18" s="93">
        <f>'PAL_2026-27_DUOS'!F18+'PAL_2026-27_TUOS'!F18+'PAL_2026-27_JSA'!F18</f>
        <v>12.1</v>
      </c>
      <c r="G18" s="93">
        <f>'PAL_2026-27_DUOS'!G18+'PAL_2026-27_TUOS'!G18+'PAL_2026-27_JSA'!G18</f>
        <v>10.6</v>
      </c>
      <c r="H18" s="93">
        <f>'PAL_2026-27_DUOS'!H18+'PAL_2026-27_TUOS'!H18+'PAL_2026-27_JSA'!H18</f>
        <v>0</v>
      </c>
      <c r="I18" s="93">
        <f>'PAL_2026-27_DUOS'!I18+'PAL_2026-27_TUOS'!I18+'PAL_2026-27_JSA'!I18</f>
        <v>0</v>
      </c>
      <c r="J18" s="93">
        <f>'PAL_2026-27_DUOS'!J18+'PAL_2026-27_TUOS'!J18+'PAL_2026-27_JSA'!J18</f>
        <v>0</v>
      </c>
      <c r="K18" s="93">
        <f>'PAL_2026-27_DUOS'!K18+'PAL_2026-27_TUOS'!K18+'PAL_2026-27_JSA'!K18</f>
        <v>4.339999999999999</v>
      </c>
      <c r="L18" s="93">
        <f>'PAL_2026-27_DUOS'!L18+'PAL_2026-27_TUOS'!L18+'PAL_2026-27_JSA'!L18</f>
        <v>0</v>
      </c>
      <c r="M18" s="93">
        <f>'PAL_2026-27_DUOS'!M18+'PAL_2026-27_TUOS'!M18+'PAL_2026-27_JSA'!M18</f>
        <v>0</v>
      </c>
      <c r="N18" s="93">
        <f>'PAL_2026-27_DUOS'!N18+'PAL_2026-27_TUOS'!N18+'PAL_2026-27_JSA'!N18</f>
        <v>0</v>
      </c>
      <c r="O18" s="93">
        <f>'PAL_2026-27_DUOS'!O18+'PAL_2026-27_TUOS'!O18+'PAL_2026-27_JSA'!O18</f>
        <v>3.08</v>
      </c>
      <c r="P18" s="93">
        <f>'PAL_2026-27_DUOS'!P18+'PAL_2026-27_TUOS'!P18+'PAL_2026-27_JSA'!P18</f>
        <v>0</v>
      </c>
      <c r="Q18" s="93">
        <f>'PAL_2026-27_DUOS'!Q18+'PAL_2026-27_TUOS'!Q18+'PAL_2026-27_JSA'!Q18</f>
        <v>0</v>
      </c>
      <c r="R18" s="94">
        <f>'PAL_2026-27_DUOS'!R18+'PAL_2026-27_TUOS'!R18+'PAL_2026-27_JSA'!R18</f>
        <v>0</v>
      </c>
      <c r="S18" s="16"/>
      <c r="T18" s="16"/>
      <c r="U18" s="16"/>
    </row>
    <row r="19" spans="2:21" x14ac:dyDescent="0.2">
      <c r="B19" s="75" t="s">
        <v>126</v>
      </c>
      <c r="C19" s="71" t="s">
        <v>119</v>
      </c>
      <c r="D19" s="74" t="s">
        <v>73</v>
      </c>
      <c r="E19" s="73">
        <f>'PAL_2026-27_DUOS'!E19+'PAL_2026-27_TUOS'!E19+'PAL_2026-27_JSA'!E19</f>
        <v>0</v>
      </c>
      <c r="F19" s="73">
        <f>'PAL_2026-27_DUOS'!F19+'PAL_2026-27_TUOS'!F19+'PAL_2026-27_JSA'!F19</f>
        <v>12.1</v>
      </c>
      <c r="G19" s="73">
        <f>'PAL_2026-27_DUOS'!G19+'PAL_2026-27_TUOS'!G19+'PAL_2026-27_JSA'!G19</f>
        <v>10.6</v>
      </c>
      <c r="H19" s="73">
        <f>'PAL_2026-27_DUOS'!H19+'PAL_2026-27_TUOS'!H19+'PAL_2026-27_JSA'!H19</f>
        <v>0</v>
      </c>
      <c r="I19" s="73">
        <f>'PAL_2026-27_DUOS'!I19+'PAL_2026-27_TUOS'!I19+'PAL_2026-27_JSA'!I19</f>
        <v>0</v>
      </c>
      <c r="J19" s="73">
        <f>'PAL_2026-27_DUOS'!J19+'PAL_2026-27_TUOS'!J19+'PAL_2026-27_JSA'!J19</f>
        <v>0</v>
      </c>
      <c r="K19" s="73">
        <f>'PAL_2026-27_DUOS'!K19+'PAL_2026-27_TUOS'!K19+'PAL_2026-27_JSA'!K19</f>
        <v>4.339999999999999</v>
      </c>
      <c r="L19" s="73">
        <f>'PAL_2026-27_DUOS'!L19+'PAL_2026-27_TUOS'!L19+'PAL_2026-27_JSA'!L19</f>
        <v>0</v>
      </c>
      <c r="M19" s="73">
        <f>'PAL_2026-27_DUOS'!M19+'PAL_2026-27_TUOS'!M19+'PAL_2026-27_JSA'!M19</f>
        <v>0</v>
      </c>
      <c r="N19" s="73">
        <f>'PAL_2026-27_DUOS'!N19+'PAL_2026-27_TUOS'!N19+'PAL_2026-27_JSA'!N19</f>
        <v>0</v>
      </c>
      <c r="O19" s="73">
        <f>'PAL_2026-27_DUOS'!O19+'PAL_2026-27_TUOS'!O19+'PAL_2026-27_JSA'!O19</f>
        <v>3.08</v>
      </c>
      <c r="P19" s="73">
        <f>'PAL_2026-27_DUOS'!P19+'PAL_2026-27_TUOS'!P19+'PAL_2026-27_JSA'!P19</f>
        <v>0</v>
      </c>
      <c r="Q19" s="73">
        <f>'PAL_2026-27_DUOS'!Q19+'PAL_2026-27_TUOS'!Q19+'PAL_2026-27_JSA'!Q19</f>
        <v>0</v>
      </c>
      <c r="R19" s="76">
        <f>'PAL_2026-27_DUOS'!R19+'PAL_2026-27_TUOS'!R19+'PAL_2026-27_JSA'!R19</f>
        <v>0</v>
      </c>
      <c r="S19" s="16"/>
      <c r="T19" s="16"/>
      <c r="U19" s="16"/>
    </row>
    <row r="20" spans="2:21" ht="13.5" thickBot="1" x14ac:dyDescent="0.25">
      <c r="B20" s="77" t="s">
        <v>127</v>
      </c>
      <c r="C20" s="78" t="s">
        <v>120</v>
      </c>
      <c r="D20" s="96" t="s">
        <v>73</v>
      </c>
      <c r="E20" s="80">
        <f>'PAL_2026-27_DUOS'!E20+'PAL_2026-27_TUOS'!E20+'PAL_2026-27_JSA'!E20</f>
        <v>0</v>
      </c>
      <c r="F20" s="80">
        <f>'PAL_2026-27_DUOS'!F20+'PAL_2026-27_TUOS'!F20+'PAL_2026-27_JSA'!F20</f>
        <v>12.1</v>
      </c>
      <c r="G20" s="80">
        <f>'PAL_2026-27_DUOS'!G20+'PAL_2026-27_TUOS'!G20+'PAL_2026-27_JSA'!G20</f>
        <v>10.6</v>
      </c>
      <c r="H20" s="80">
        <f>'PAL_2026-27_DUOS'!H20+'PAL_2026-27_TUOS'!H20+'PAL_2026-27_JSA'!H20</f>
        <v>0</v>
      </c>
      <c r="I20" s="80">
        <f>'PAL_2026-27_DUOS'!I20+'PAL_2026-27_TUOS'!I20+'PAL_2026-27_JSA'!I20</f>
        <v>0</v>
      </c>
      <c r="J20" s="80">
        <f>'PAL_2026-27_DUOS'!J20+'PAL_2026-27_TUOS'!J20+'PAL_2026-27_JSA'!J20</f>
        <v>0</v>
      </c>
      <c r="K20" s="80">
        <f>'PAL_2026-27_DUOS'!K20+'PAL_2026-27_TUOS'!K20+'PAL_2026-27_JSA'!K20</f>
        <v>4.339999999999999</v>
      </c>
      <c r="L20" s="80">
        <f>'PAL_2026-27_DUOS'!L20+'PAL_2026-27_TUOS'!L20+'PAL_2026-27_JSA'!L20</f>
        <v>0</v>
      </c>
      <c r="M20" s="80">
        <f>'PAL_2026-27_DUOS'!M20+'PAL_2026-27_TUOS'!M20+'PAL_2026-27_JSA'!M20</f>
        <v>0</v>
      </c>
      <c r="N20" s="80">
        <f>'PAL_2026-27_DUOS'!N20+'PAL_2026-27_TUOS'!N20+'PAL_2026-27_JSA'!N20</f>
        <v>0</v>
      </c>
      <c r="O20" s="80">
        <f>'PAL_2026-27_DUOS'!O20+'PAL_2026-27_TUOS'!O20+'PAL_2026-27_JSA'!O20</f>
        <v>3.08</v>
      </c>
      <c r="P20" s="80">
        <f>'PAL_2026-27_DUOS'!P20+'PAL_2026-27_TUOS'!P20+'PAL_2026-27_JSA'!P20</f>
        <v>0</v>
      </c>
      <c r="Q20" s="80">
        <f>'PAL_2026-27_DUOS'!Q20+'PAL_2026-27_TUOS'!Q20+'PAL_2026-27_JSA'!Q20</f>
        <v>0</v>
      </c>
      <c r="R20" s="81">
        <f>'PAL_2026-27_DUOS'!R20+'PAL_2026-27_TUOS'!R20+'PAL_2026-27_JSA'!R20</f>
        <v>0</v>
      </c>
      <c r="S20" s="16"/>
      <c r="T20" s="16"/>
      <c r="U20" s="16"/>
    </row>
    <row r="21" spans="2:21" x14ac:dyDescent="0.2">
      <c r="B21" s="90" t="s">
        <v>128</v>
      </c>
      <c r="C21" s="91" t="s">
        <v>121</v>
      </c>
      <c r="D21" s="92" t="s">
        <v>73</v>
      </c>
      <c r="E21" s="93">
        <f>'PAL_2026-27_DUOS'!E21+'PAL_2026-27_TUOS'!E21+'PAL_2026-27_JSA'!E21</f>
        <v>0</v>
      </c>
      <c r="F21" s="93">
        <f>'PAL_2026-27_DUOS'!F21+'PAL_2026-27_TUOS'!F21+'PAL_2026-27_JSA'!F21</f>
        <v>8.2100000000000009</v>
      </c>
      <c r="G21" s="93">
        <f>'PAL_2026-27_DUOS'!G21+'PAL_2026-27_TUOS'!G21+'PAL_2026-27_JSA'!G21</f>
        <v>8.8000000000000007</v>
      </c>
      <c r="H21" s="93">
        <f>'PAL_2026-27_DUOS'!H21+'PAL_2026-27_TUOS'!H21+'PAL_2026-27_JSA'!H21</f>
        <v>0</v>
      </c>
      <c r="I21" s="93">
        <f>'PAL_2026-27_DUOS'!I21+'PAL_2026-27_TUOS'!I21+'PAL_2026-27_JSA'!I21</f>
        <v>0</v>
      </c>
      <c r="J21" s="93">
        <f>'PAL_2026-27_DUOS'!J21+'PAL_2026-27_TUOS'!J21+'PAL_2026-27_JSA'!J21</f>
        <v>0</v>
      </c>
      <c r="K21" s="93">
        <f>'PAL_2026-27_DUOS'!K21+'PAL_2026-27_TUOS'!K21+'PAL_2026-27_JSA'!K21</f>
        <v>2.6399999999999997</v>
      </c>
      <c r="L21" s="93">
        <f>'PAL_2026-27_DUOS'!L21+'PAL_2026-27_TUOS'!L21+'PAL_2026-27_JSA'!L21</f>
        <v>0</v>
      </c>
      <c r="M21" s="93">
        <f>'PAL_2026-27_DUOS'!M21+'PAL_2026-27_TUOS'!M21+'PAL_2026-27_JSA'!M21</f>
        <v>0</v>
      </c>
      <c r="N21" s="93">
        <f>'PAL_2026-27_DUOS'!N21+'PAL_2026-27_TUOS'!N21+'PAL_2026-27_JSA'!N21</f>
        <v>0</v>
      </c>
      <c r="O21" s="93">
        <f>'PAL_2026-27_DUOS'!O21+'PAL_2026-27_TUOS'!O21+'PAL_2026-27_JSA'!O21</f>
        <v>2.1</v>
      </c>
      <c r="P21" s="93">
        <f>'PAL_2026-27_DUOS'!P21+'PAL_2026-27_TUOS'!P21+'PAL_2026-27_JSA'!P21</f>
        <v>0</v>
      </c>
      <c r="Q21" s="93">
        <f>'PAL_2026-27_DUOS'!Q21+'PAL_2026-27_TUOS'!Q21+'PAL_2026-27_JSA'!Q21</f>
        <v>0</v>
      </c>
      <c r="R21" s="94">
        <f>'PAL_2026-27_DUOS'!R21+'PAL_2026-27_TUOS'!R21+'PAL_2026-27_JSA'!R21</f>
        <v>0</v>
      </c>
      <c r="S21" s="16"/>
      <c r="T21" s="16"/>
      <c r="U21" s="16"/>
    </row>
    <row r="22" spans="2:21" x14ac:dyDescent="0.2">
      <c r="B22" s="75" t="s">
        <v>129</v>
      </c>
      <c r="C22" s="71" t="s">
        <v>122</v>
      </c>
      <c r="D22" s="72" t="s">
        <v>73</v>
      </c>
      <c r="E22" s="73">
        <f>'PAL_2026-27_DUOS'!E22+'PAL_2026-27_TUOS'!E22+'PAL_2026-27_JSA'!E22</f>
        <v>0</v>
      </c>
      <c r="F22" s="73">
        <f>'PAL_2026-27_DUOS'!F22+'PAL_2026-27_TUOS'!F22+'PAL_2026-27_JSA'!F22</f>
        <v>8.2100000000000009</v>
      </c>
      <c r="G22" s="73">
        <f>'PAL_2026-27_DUOS'!G22+'PAL_2026-27_TUOS'!G22+'PAL_2026-27_JSA'!G22</f>
        <v>8.8000000000000007</v>
      </c>
      <c r="H22" s="73">
        <f>'PAL_2026-27_DUOS'!H22+'PAL_2026-27_TUOS'!H22+'PAL_2026-27_JSA'!H22</f>
        <v>0</v>
      </c>
      <c r="I22" s="73">
        <f>'PAL_2026-27_DUOS'!I22+'PAL_2026-27_TUOS'!I22+'PAL_2026-27_JSA'!I22</f>
        <v>0</v>
      </c>
      <c r="J22" s="73">
        <f>'PAL_2026-27_DUOS'!J22+'PAL_2026-27_TUOS'!J22+'PAL_2026-27_JSA'!J22</f>
        <v>0</v>
      </c>
      <c r="K22" s="73">
        <f>'PAL_2026-27_DUOS'!K22+'PAL_2026-27_TUOS'!K22+'PAL_2026-27_JSA'!K22</f>
        <v>2.6399999999999997</v>
      </c>
      <c r="L22" s="73">
        <f>'PAL_2026-27_DUOS'!L22+'PAL_2026-27_TUOS'!L22+'PAL_2026-27_JSA'!L22</f>
        <v>0</v>
      </c>
      <c r="M22" s="73">
        <f>'PAL_2026-27_DUOS'!M22+'PAL_2026-27_TUOS'!M22+'PAL_2026-27_JSA'!M22</f>
        <v>0</v>
      </c>
      <c r="N22" s="73">
        <f>'PAL_2026-27_DUOS'!N22+'PAL_2026-27_TUOS'!N22+'PAL_2026-27_JSA'!N22</f>
        <v>0</v>
      </c>
      <c r="O22" s="73">
        <f>'PAL_2026-27_DUOS'!O22+'PAL_2026-27_TUOS'!O22+'PAL_2026-27_JSA'!O22</f>
        <v>2.1</v>
      </c>
      <c r="P22" s="73">
        <f>'PAL_2026-27_DUOS'!P22+'PAL_2026-27_TUOS'!P22+'PAL_2026-27_JSA'!P22</f>
        <v>0</v>
      </c>
      <c r="Q22" s="73">
        <f>'PAL_2026-27_DUOS'!Q22+'PAL_2026-27_TUOS'!Q22+'PAL_2026-27_JSA'!Q22</f>
        <v>0</v>
      </c>
      <c r="R22" s="76">
        <f>'PAL_2026-27_DUOS'!R22+'PAL_2026-27_TUOS'!R22+'PAL_2026-27_JSA'!R22</f>
        <v>0</v>
      </c>
      <c r="S22" s="16"/>
      <c r="T22" s="16"/>
      <c r="U22" s="16"/>
    </row>
    <row r="23" spans="2:21" x14ac:dyDescent="0.2">
      <c r="B23" s="75" t="s">
        <v>130</v>
      </c>
      <c r="C23" s="71" t="s">
        <v>123</v>
      </c>
      <c r="D23" s="72" t="s">
        <v>73</v>
      </c>
      <c r="E23" s="73">
        <f>'PAL_2026-27_DUOS'!E23+'PAL_2026-27_TUOS'!E23+'PAL_2026-27_JSA'!E23</f>
        <v>0</v>
      </c>
      <c r="F23" s="73">
        <f>'PAL_2026-27_DUOS'!F23+'PAL_2026-27_TUOS'!F23+'PAL_2026-27_JSA'!F23</f>
        <v>8.2100000000000009</v>
      </c>
      <c r="G23" s="73">
        <f>'PAL_2026-27_DUOS'!G23+'PAL_2026-27_TUOS'!G23+'PAL_2026-27_JSA'!G23</f>
        <v>8.8000000000000007</v>
      </c>
      <c r="H23" s="73">
        <f>'PAL_2026-27_DUOS'!H23+'PAL_2026-27_TUOS'!H23+'PAL_2026-27_JSA'!H23</f>
        <v>0</v>
      </c>
      <c r="I23" s="73">
        <f>'PAL_2026-27_DUOS'!I23+'PAL_2026-27_TUOS'!I23+'PAL_2026-27_JSA'!I23</f>
        <v>0</v>
      </c>
      <c r="J23" s="73">
        <f>'PAL_2026-27_DUOS'!J23+'PAL_2026-27_TUOS'!J23+'PAL_2026-27_JSA'!J23</f>
        <v>0</v>
      </c>
      <c r="K23" s="73">
        <f>'PAL_2026-27_DUOS'!K23+'PAL_2026-27_TUOS'!K23+'PAL_2026-27_JSA'!K23</f>
        <v>2.6399999999999997</v>
      </c>
      <c r="L23" s="73">
        <f>'PAL_2026-27_DUOS'!L23+'PAL_2026-27_TUOS'!L23+'PAL_2026-27_JSA'!L23</f>
        <v>0</v>
      </c>
      <c r="M23" s="73">
        <f>'PAL_2026-27_DUOS'!M23+'PAL_2026-27_TUOS'!M23+'PAL_2026-27_JSA'!M23</f>
        <v>0</v>
      </c>
      <c r="N23" s="73">
        <f>'PAL_2026-27_DUOS'!N23+'PAL_2026-27_TUOS'!N23+'PAL_2026-27_JSA'!N23</f>
        <v>0</v>
      </c>
      <c r="O23" s="73">
        <f>'PAL_2026-27_DUOS'!O23+'PAL_2026-27_TUOS'!O23+'PAL_2026-27_JSA'!O23</f>
        <v>2.1</v>
      </c>
      <c r="P23" s="73">
        <f>'PAL_2026-27_DUOS'!P23+'PAL_2026-27_TUOS'!P23+'PAL_2026-27_JSA'!P23</f>
        <v>0</v>
      </c>
      <c r="Q23" s="73">
        <f>'PAL_2026-27_DUOS'!Q23+'PAL_2026-27_TUOS'!Q23+'PAL_2026-27_JSA'!Q23</f>
        <v>0</v>
      </c>
      <c r="R23" s="76">
        <f>'PAL_2026-27_DUOS'!R23+'PAL_2026-27_TUOS'!R23+'PAL_2026-27_JSA'!R23</f>
        <v>0</v>
      </c>
      <c r="S23" s="16"/>
      <c r="T23" s="16"/>
      <c r="U23" s="16"/>
    </row>
    <row r="24" spans="2:21" ht="13.5" thickBot="1" x14ac:dyDescent="0.25">
      <c r="B24" s="77" t="s">
        <v>86</v>
      </c>
      <c r="C24" s="78" t="s">
        <v>117</v>
      </c>
      <c r="D24" s="79" t="s">
        <v>73</v>
      </c>
      <c r="E24" s="80">
        <f>'PAL_2026-27_DUOS'!E24+'PAL_2026-27_TUOS'!E24+'PAL_2026-27_JSA'!E24</f>
        <v>0</v>
      </c>
      <c r="F24" s="80">
        <f>'PAL_2026-27_DUOS'!F24+'PAL_2026-27_TUOS'!F24+'PAL_2026-27_JSA'!F24</f>
        <v>0</v>
      </c>
      <c r="G24" s="80">
        <f>'PAL_2026-27_DUOS'!G24+'PAL_2026-27_TUOS'!G24+'PAL_2026-27_JSA'!G24</f>
        <v>0</v>
      </c>
      <c r="H24" s="80">
        <f>'PAL_2026-27_DUOS'!H24+'PAL_2026-27_TUOS'!H24+'PAL_2026-27_JSA'!H24</f>
        <v>0</v>
      </c>
      <c r="I24" s="80">
        <f>'PAL_2026-27_DUOS'!I24+'PAL_2026-27_TUOS'!I24+'PAL_2026-27_JSA'!I24</f>
        <v>0</v>
      </c>
      <c r="J24" s="80">
        <f>'PAL_2026-27_DUOS'!J24+'PAL_2026-27_TUOS'!J24+'PAL_2026-27_JSA'!J24</f>
        <v>0</v>
      </c>
      <c r="K24" s="80">
        <f>'PAL_2026-27_DUOS'!K24+'PAL_2026-27_TUOS'!K24+'PAL_2026-27_JSA'!K24</f>
        <v>0</v>
      </c>
      <c r="L24" s="80">
        <f>'PAL_2026-27_DUOS'!L24+'PAL_2026-27_TUOS'!L24+'PAL_2026-27_JSA'!L24</f>
        <v>0</v>
      </c>
      <c r="M24" s="80">
        <f>'PAL_2026-27_DUOS'!M24+'PAL_2026-27_TUOS'!M24+'PAL_2026-27_JSA'!M24</f>
        <v>7</v>
      </c>
      <c r="N24" s="80">
        <f>'PAL_2026-27_DUOS'!N24+'PAL_2026-27_TUOS'!N24+'PAL_2026-27_JSA'!N24</f>
        <v>0</v>
      </c>
      <c r="O24" s="80">
        <f>'PAL_2026-27_DUOS'!O24+'PAL_2026-27_TUOS'!O24+'PAL_2026-27_JSA'!O24</f>
        <v>0</v>
      </c>
      <c r="P24" s="80">
        <f>'PAL_2026-27_DUOS'!P24+'PAL_2026-27_TUOS'!P24+'PAL_2026-27_JSA'!P24</f>
        <v>0</v>
      </c>
      <c r="Q24" s="80">
        <f>'PAL_2026-27_DUOS'!Q24+'PAL_2026-27_TUOS'!Q24+'PAL_2026-27_JSA'!Q24</f>
        <v>0</v>
      </c>
      <c r="R24" s="81">
        <f>'PAL_2026-27_DUOS'!R24+'PAL_2026-27_TUOS'!R24+'PAL_2026-27_JSA'!R24</f>
        <v>1.25</v>
      </c>
      <c r="S24" s="16"/>
      <c r="T24" s="16"/>
      <c r="U24" s="16"/>
    </row>
    <row r="25" spans="2:21" ht="13.5" thickBot="1" x14ac:dyDescent="0.25">
      <c r="B25" s="85" t="s">
        <v>131</v>
      </c>
      <c r="C25" s="86" t="s">
        <v>155</v>
      </c>
      <c r="D25" s="87" t="s">
        <v>73</v>
      </c>
      <c r="E25" s="88">
        <f>'PAL_2026-27_DUOS'!E25+'PAL_2026-27_TUOS'!E25+'PAL_2026-27_JSA'!E25</f>
        <v>0</v>
      </c>
      <c r="F25" s="88">
        <f>'PAL_2026-27_DUOS'!F25+'PAL_2026-27_TUOS'!F25+'PAL_2026-27_JSA'!F25</f>
        <v>2.4300000000000002</v>
      </c>
      <c r="G25" s="88">
        <f>'PAL_2026-27_DUOS'!G25+'PAL_2026-27_TUOS'!G25+'PAL_2026-27_JSA'!G25</f>
        <v>0</v>
      </c>
      <c r="H25" s="88">
        <f>'PAL_2026-27_DUOS'!H25+'PAL_2026-27_TUOS'!H25+'PAL_2026-27_JSA'!H25</f>
        <v>0</v>
      </c>
      <c r="I25" s="88">
        <f>'PAL_2026-27_DUOS'!I25+'PAL_2026-27_TUOS'!I25+'PAL_2026-27_JSA'!I25</f>
        <v>0</v>
      </c>
      <c r="J25" s="88">
        <f>'PAL_2026-27_DUOS'!J25+'PAL_2026-27_TUOS'!J25+'PAL_2026-27_JSA'!J25</f>
        <v>0</v>
      </c>
      <c r="K25" s="88">
        <f>'PAL_2026-27_DUOS'!K25+'PAL_2026-27_TUOS'!K25+'PAL_2026-27_JSA'!K25</f>
        <v>2.1800000000000002</v>
      </c>
      <c r="L25" s="88">
        <f>'PAL_2026-27_DUOS'!L25+'PAL_2026-27_TUOS'!L25+'PAL_2026-27_JSA'!L25</f>
        <v>0</v>
      </c>
      <c r="M25" s="88">
        <f>'PAL_2026-27_DUOS'!M25+'PAL_2026-27_TUOS'!M25+'PAL_2026-27_JSA'!M25</f>
        <v>0</v>
      </c>
      <c r="N25" s="88">
        <f>'PAL_2026-27_DUOS'!N25+'PAL_2026-27_TUOS'!N25+'PAL_2026-27_JSA'!N25</f>
        <v>0</v>
      </c>
      <c r="O25" s="88">
        <f>'PAL_2026-27_DUOS'!O25+'PAL_2026-27_TUOS'!O25+'PAL_2026-27_JSA'!O25</f>
        <v>1.88</v>
      </c>
      <c r="P25" s="88">
        <f>'PAL_2026-27_DUOS'!P25+'PAL_2026-27_TUOS'!P25+'PAL_2026-27_JSA'!P25</f>
        <v>0</v>
      </c>
      <c r="Q25" s="88">
        <f>'PAL_2026-27_DUOS'!Q25+'PAL_2026-27_TUOS'!Q25+'PAL_2026-27_JSA'!Q25</f>
        <v>0</v>
      </c>
      <c r="R25" s="89">
        <f>'PAL_2026-27_DUOS'!R25+'PAL_2026-27_TUOS'!R25+'PAL_2026-27_JSA'!R25</f>
        <v>0</v>
      </c>
      <c r="S25" s="16"/>
      <c r="T25" s="16"/>
      <c r="U25" s="16"/>
    </row>
    <row r="26" spans="2:21" x14ac:dyDescent="0.2">
      <c r="B26" s="17"/>
      <c r="C26" s="22"/>
      <c r="D26" s="22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6"/>
      <c r="U26" s="16"/>
    </row>
    <row r="27" spans="2:21" x14ac:dyDescent="0.2">
      <c r="B27" s="56" t="s">
        <v>49</v>
      </c>
      <c r="C27" s="22"/>
      <c r="D27" s="22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6"/>
      <c r="T27" s="16"/>
      <c r="U27" s="16"/>
    </row>
    <row r="28" spans="2:21" x14ac:dyDescent="0.2">
      <c r="B28" s="63" t="s">
        <v>66</v>
      </c>
      <c r="C28" s="22"/>
      <c r="D28" s="2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/>
      <c r="T28" s="16"/>
      <c r="U28" s="16"/>
    </row>
    <row r="29" spans="2:21" x14ac:dyDescent="0.2">
      <c r="B29" s="63" t="s">
        <v>156</v>
      </c>
      <c r="C29" s="22"/>
      <c r="D29" s="2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6"/>
      <c r="T29" s="16"/>
      <c r="U29" s="16"/>
    </row>
    <row r="30" spans="2:21" x14ac:dyDescent="0.2">
      <c r="C30" s="22"/>
      <c r="D30" s="2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6"/>
      <c r="U30" s="16"/>
    </row>
    <row r="31" spans="2:21" x14ac:dyDescent="0.2">
      <c r="C31" s="22"/>
      <c r="D31" s="2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6"/>
      <c r="T31" s="16"/>
      <c r="U31" s="16"/>
    </row>
    <row r="32" spans="2:21" x14ac:dyDescent="0.2">
      <c r="C32" s="22"/>
      <c r="D32" s="22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6"/>
      <c r="T32" s="16"/>
      <c r="U32" s="16"/>
    </row>
    <row r="33" spans="2:21" x14ac:dyDescent="0.2">
      <c r="B33" s="17" t="s">
        <v>48</v>
      </c>
      <c r="C33" s="22"/>
      <c r="D33" s="22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6"/>
      <c r="T33" s="16"/>
      <c r="U33" s="16"/>
    </row>
    <row r="34" spans="2:21" x14ac:dyDescent="0.2">
      <c r="C34" s="22"/>
      <c r="D34" s="22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6"/>
      <c r="T34" s="16"/>
      <c r="U34" s="16"/>
    </row>
    <row r="35" spans="2:21" x14ac:dyDescent="0.2">
      <c r="B35" s="17" t="s">
        <v>106</v>
      </c>
      <c r="C35" s="22"/>
      <c r="D35" s="22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6"/>
      <c r="T35" s="16"/>
      <c r="U35" s="16"/>
    </row>
    <row r="36" spans="2:21" x14ac:dyDescent="0.2">
      <c r="B36" s="17"/>
      <c r="C36" s="22"/>
      <c r="D36" s="2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6"/>
      <c r="T36" s="16"/>
      <c r="U36" s="16"/>
    </row>
    <row r="37" spans="2:21" x14ac:dyDescent="0.2">
      <c r="B37" s="17"/>
      <c r="C37" s="22"/>
      <c r="D37" s="2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8"/>
      <c r="T37" s="18"/>
      <c r="U37" s="18"/>
    </row>
    <row r="38" spans="2:21" x14ac:dyDescent="0.2">
      <c r="B38" s="17"/>
      <c r="C38" s="22"/>
      <c r="D38" s="22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17"/>
      <c r="S38" s="18"/>
      <c r="T38" s="18"/>
      <c r="U38" s="18"/>
    </row>
    <row r="39" spans="2:21" x14ac:dyDescent="0.2">
      <c r="B39" s="17"/>
      <c r="C39" s="22"/>
      <c r="D39" s="2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8"/>
      <c r="T39" s="18"/>
      <c r="U39" s="18"/>
    </row>
    <row r="40" spans="2:21" x14ac:dyDescent="0.2">
      <c r="B40" s="17"/>
      <c r="C40" s="22"/>
      <c r="D40" s="2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6"/>
      <c r="T40" s="16"/>
      <c r="U40" s="16"/>
    </row>
    <row r="41" spans="2:21" ht="7.5" customHeight="1" x14ac:dyDescent="0.2">
      <c r="D41" s="22"/>
    </row>
    <row r="42" spans="2:21" x14ac:dyDescent="0.2">
      <c r="B42" s="24"/>
      <c r="D42" s="22"/>
    </row>
    <row r="43" spans="2:21" x14ac:dyDescent="0.2">
      <c r="D43" s="22"/>
    </row>
  </sheetData>
  <mergeCells count="7">
    <mergeCell ref="J4:Q4"/>
    <mergeCell ref="R4:R5"/>
    <mergeCell ref="F4:I4"/>
    <mergeCell ref="D4:D6"/>
    <mergeCell ref="B4:B6"/>
    <mergeCell ref="C4:C6"/>
    <mergeCell ref="E4:E5"/>
  </mergeCells>
  <phoneticPr fontId="20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BH33"/>
  <sheetViews>
    <sheetView showGridLines="0" zoomScaleNormal="100" workbookViewId="0"/>
  </sheetViews>
  <sheetFormatPr defaultColWidth="9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bestFit="1" customWidth="1"/>
    <col min="5" max="5" width="11.75" style="10" customWidth="1"/>
    <col min="6" max="6" width="6.5" style="11" customWidth="1"/>
    <col min="7" max="10" width="9.25" style="11" customWidth="1"/>
    <col min="11" max="11" width="6.875" style="23" customWidth="1"/>
    <col min="12" max="13" width="6.875" style="11" customWidth="1"/>
    <col min="14" max="14" width="10" style="11" bestFit="1" customWidth="1"/>
    <col min="15" max="17" width="12.625" style="12" customWidth="1"/>
    <col min="18" max="18" width="3" style="11" customWidth="1"/>
    <col min="19" max="19" width="32" style="9" customWidth="1"/>
    <col min="20" max="20" width="11.625" style="9" customWidth="1"/>
    <col min="21" max="21" width="10.875" style="9" customWidth="1"/>
    <col min="22" max="25" width="11.625" style="9" customWidth="1"/>
    <col min="26" max="27" width="12.625" style="9" customWidth="1"/>
    <col min="28" max="34" width="11.625" style="9" customWidth="1"/>
    <col min="35" max="37" width="12.625" style="9" customWidth="1"/>
    <col min="38" max="38" width="3" style="9" customWidth="1"/>
    <col min="39" max="39" width="32" style="9" customWidth="1"/>
    <col min="40" max="40" width="11.625" style="9" customWidth="1"/>
    <col min="41" max="41" width="10.875" style="9" customWidth="1"/>
    <col min="42" max="45" width="11.625" style="9" customWidth="1"/>
    <col min="46" max="46" width="12.625" style="9" customWidth="1"/>
    <col min="47" max="53" width="11.625" style="9" customWidth="1"/>
    <col min="54" max="54" width="11.5" style="9" customWidth="1"/>
    <col min="55" max="56" width="11.625" style="9" customWidth="1"/>
    <col min="57" max="60" width="9" style="9"/>
    <col min="61" max="16384" width="9" style="11"/>
  </cols>
  <sheetData>
    <row r="1" spans="2:60" s="3" customFormat="1" ht="15.75" x14ac:dyDescent="0.2">
      <c r="B1" s="1" t="s">
        <v>58</v>
      </c>
      <c r="C1" s="2"/>
      <c r="D1" s="2"/>
      <c r="E1" s="2"/>
      <c r="K1" s="4"/>
      <c r="O1" s="5"/>
      <c r="P1" s="5"/>
      <c r="Q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</row>
    <row r="2" spans="2:60" s="9" customFormat="1" x14ac:dyDescent="0.2">
      <c r="B2" s="7" t="s">
        <v>0</v>
      </c>
      <c r="C2" s="8"/>
      <c r="D2" s="8"/>
      <c r="E2" s="8"/>
    </row>
    <row r="3" spans="2:60" ht="7.5" customHeight="1" thickBot="1" x14ac:dyDescent="0.25">
      <c r="B3" s="7"/>
      <c r="K3" s="11"/>
    </row>
    <row r="4" spans="2:60" ht="12.75" customHeight="1" x14ac:dyDescent="0.2">
      <c r="B4" s="128" t="s">
        <v>59</v>
      </c>
      <c r="C4" s="130" t="s">
        <v>1</v>
      </c>
      <c r="D4" s="132" t="s">
        <v>2</v>
      </c>
      <c r="E4" s="132" t="s">
        <v>30</v>
      </c>
      <c r="F4" s="135" t="s">
        <v>3</v>
      </c>
      <c r="G4" s="135" t="s">
        <v>4</v>
      </c>
      <c r="H4" s="135"/>
      <c r="I4" s="135"/>
      <c r="J4" s="135"/>
      <c r="K4" s="125" t="s">
        <v>5</v>
      </c>
      <c r="L4" s="126"/>
      <c r="M4" s="127"/>
      <c r="N4" s="13"/>
      <c r="O4" s="14"/>
      <c r="P4" s="14"/>
      <c r="Q4" s="14"/>
      <c r="R4" s="13"/>
    </row>
    <row r="5" spans="2:60" s="15" customFormat="1" ht="25.5" x14ac:dyDescent="0.2">
      <c r="B5" s="129"/>
      <c r="C5" s="131"/>
      <c r="D5" s="133"/>
      <c r="E5" s="133"/>
      <c r="F5" s="136"/>
      <c r="G5" s="57" t="s">
        <v>6</v>
      </c>
      <c r="H5" s="57" t="s">
        <v>29</v>
      </c>
      <c r="I5" s="57" t="s">
        <v>7</v>
      </c>
      <c r="J5" s="57" t="s">
        <v>8</v>
      </c>
      <c r="K5" s="57" t="s">
        <v>9</v>
      </c>
      <c r="L5" s="57" t="s">
        <v>10</v>
      </c>
      <c r="M5" s="57" t="s">
        <v>11</v>
      </c>
      <c r="N5" s="13"/>
      <c r="O5" s="14"/>
      <c r="P5" s="14"/>
      <c r="Q5" s="14"/>
      <c r="R5" s="13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</row>
    <row r="6" spans="2:60" s="15" customFormat="1" ht="25.5" customHeight="1" x14ac:dyDescent="0.2">
      <c r="B6" s="129"/>
      <c r="C6" s="131" t="s">
        <v>1</v>
      </c>
      <c r="D6" s="134"/>
      <c r="E6" s="134"/>
      <c r="F6" s="57" t="s">
        <v>12</v>
      </c>
      <c r="G6" s="57" t="s">
        <v>13</v>
      </c>
      <c r="H6" s="57" t="s">
        <v>13</v>
      </c>
      <c r="I6" s="57" t="s">
        <v>14</v>
      </c>
      <c r="J6" s="57" t="s">
        <v>14</v>
      </c>
      <c r="K6" s="57" t="s">
        <v>15</v>
      </c>
      <c r="L6" s="57" t="s">
        <v>15</v>
      </c>
      <c r="M6" s="57" t="s">
        <v>15</v>
      </c>
      <c r="N6" s="13"/>
      <c r="O6" s="14"/>
      <c r="P6" s="14"/>
      <c r="Q6" s="14"/>
      <c r="R6" s="13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2:60" x14ac:dyDescent="0.2">
      <c r="B7" s="32" t="s">
        <v>16</v>
      </c>
      <c r="C7" s="33" t="s">
        <v>17</v>
      </c>
      <c r="D7" s="33" t="s">
        <v>18</v>
      </c>
      <c r="E7" s="34" t="s">
        <v>31</v>
      </c>
      <c r="F7" s="47">
        <v>21.92</v>
      </c>
      <c r="G7" s="47">
        <v>0</v>
      </c>
      <c r="H7" s="47">
        <v>0</v>
      </c>
      <c r="I7" s="47">
        <v>0</v>
      </c>
      <c r="J7" s="47">
        <v>0</v>
      </c>
      <c r="K7" s="47">
        <v>7.79</v>
      </c>
      <c r="L7" s="47">
        <v>0</v>
      </c>
      <c r="M7" s="47">
        <v>0</v>
      </c>
      <c r="N7" s="53"/>
      <c r="O7" s="16"/>
      <c r="P7" s="16"/>
      <c r="Q7" s="16"/>
      <c r="R7" s="17"/>
    </row>
    <row r="8" spans="2:60" x14ac:dyDescent="0.2">
      <c r="B8" s="26" t="s">
        <v>34</v>
      </c>
      <c r="C8" s="27" t="s">
        <v>37</v>
      </c>
      <c r="D8" s="27" t="s">
        <v>38</v>
      </c>
      <c r="E8" s="28" t="s">
        <v>32</v>
      </c>
      <c r="F8" s="48">
        <v>21.92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15.37</v>
      </c>
      <c r="M8" s="48">
        <v>3.83</v>
      </c>
      <c r="N8" s="53"/>
      <c r="O8" s="16"/>
      <c r="P8" s="16"/>
      <c r="Q8" s="16"/>
      <c r="R8" s="17"/>
    </row>
    <row r="9" spans="2:60" x14ac:dyDescent="0.2">
      <c r="B9" s="26" t="s">
        <v>28</v>
      </c>
      <c r="C9" s="27" t="s">
        <v>19</v>
      </c>
      <c r="D9" s="27" t="s">
        <v>33</v>
      </c>
      <c r="E9" s="28" t="s">
        <v>32</v>
      </c>
      <c r="F9" s="48">
        <v>21.92</v>
      </c>
      <c r="G9" s="48">
        <v>0</v>
      </c>
      <c r="H9" s="48">
        <v>0</v>
      </c>
      <c r="I9" s="48">
        <v>30.74</v>
      </c>
      <c r="J9" s="48">
        <v>10.51</v>
      </c>
      <c r="K9" s="48">
        <v>3.95</v>
      </c>
      <c r="L9" s="48">
        <v>0</v>
      </c>
      <c r="M9" s="48">
        <v>0</v>
      </c>
      <c r="N9" s="53"/>
      <c r="O9" s="16"/>
      <c r="P9" s="16"/>
      <c r="Q9" s="16"/>
      <c r="R9" s="17"/>
    </row>
    <row r="10" spans="2:60" ht="13.5" thickBot="1" x14ac:dyDescent="0.25">
      <c r="B10" s="29" t="s">
        <v>20</v>
      </c>
      <c r="C10" s="30" t="s">
        <v>43</v>
      </c>
      <c r="D10" s="30"/>
      <c r="E10" s="31" t="s">
        <v>31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2.13</v>
      </c>
      <c r="N10" s="53"/>
      <c r="O10" s="16"/>
      <c r="P10" s="16"/>
      <c r="Q10" s="16"/>
      <c r="R10" s="17"/>
    </row>
    <row r="11" spans="2:60" x14ac:dyDescent="0.2">
      <c r="B11" s="35" t="s">
        <v>21</v>
      </c>
      <c r="C11" s="36" t="s">
        <v>22</v>
      </c>
      <c r="D11" s="36" t="s">
        <v>23</v>
      </c>
      <c r="E11" s="37" t="s">
        <v>32</v>
      </c>
      <c r="F11" s="50">
        <v>32.879999999999995</v>
      </c>
      <c r="G11" s="50">
        <v>0</v>
      </c>
      <c r="H11" s="50">
        <v>0</v>
      </c>
      <c r="I11" s="50">
        <v>0</v>
      </c>
      <c r="J11" s="50">
        <v>0</v>
      </c>
      <c r="K11" s="50">
        <v>8.57</v>
      </c>
      <c r="L11" s="50">
        <v>0</v>
      </c>
      <c r="M11" s="50">
        <v>0</v>
      </c>
      <c r="N11" s="53"/>
      <c r="O11" s="16"/>
      <c r="P11" s="16"/>
      <c r="Q11" s="16"/>
      <c r="R11" s="17"/>
    </row>
    <row r="12" spans="2:60" x14ac:dyDescent="0.2">
      <c r="B12" s="26" t="s">
        <v>35</v>
      </c>
      <c r="C12" s="27" t="s">
        <v>39</v>
      </c>
      <c r="D12" s="27" t="s">
        <v>40</v>
      </c>
      <c r="E12" s="28" t="s">
        <v>31</v>
      </c>
      <c r="F12" s="48">
        <v>32.879999999999995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13.63</v>
      </c>
      <c r="M12" s="48">
        <v>3.03</v>
      </c>
      <c r="N12" s="53"/>
      <c r="O12" s="16"/>
      <c r="P12" s="16"/>
      <c r="Q12" s="16"/>
      <c r="R12" s="17"/>
    </row>
    <row r="13" spans="2:60" x14ac:dyDescent="0.2">
      <c r="B13" s="26" t="s">
        <v>36</v>
      </c>
      <c r="C13" s="27" t="s">
        <v>24</v>
      </c>
      <c r="D13" s="27" t="s">
        <v>41</v>
      </c>
      <c r="E13" s="28" t="s">
        <v>31</v>
      </c>
      <c r="F13" s="48">
        <v>32.879999999999995</v>
      </c>
      <c r="G13" s="48">
        <v>0</v>
      </c>
      <c r="H13" s="48">
        <v>0</v>
      </c>
      <c r="I13" s="48">
        <v>54.72</v>
      </c>
      <c r="J13" s="48">
        <v>21.56</v>
      </c>
      <c r="K13" s="48">
        <v>4.97</v>
      </c>
      <c r="L13" s="54">
        <v>0</v>
      </c>
      <c r="M13" s="48">
        <v>0</v>
      </c>
      <c r="N13" s="53"/>
      <c r="O13" s="16"/>
      <c r="P13" s="16"/>
      <c r="Q13" s="16"/>
      <c r="R13" s="17"/>
    </row>
    <row r="14" spans="2:60" ht="13.5" thickBot="1" x14ac:dyDescent="0.25">
      <c r="B14" s="38" t="s">
        <v>25</v>
      </c>
      <c r="C14" s="39" t="s">
        <v>26</v>
      </c>
      <c r="D14" s="39"/>
      <c r="E14" s="40" t="s">
        <v>31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13.09</v>
      </c>
      <c r="M14" s="51">
        <v>4.0199999999999996</v>
      </c>
      <c r="N14" s="53"/>
      <c r="O14" s="16"/>
      <c r="P14" s="16"/>
      <c r="Q14" s="16"/>
      <c r="R14" s="17"/>
    </row>
    <row r="15" spans="2:60" x14ac:dyDescent="0.2">
      <c r="B15" s="35" t="s">
        <v>50</v>
      </c>
      <c r="C15" s="36" t="s">
        <v>44</v>
      </c>
      <c r="D15" s="41"/>
      <c r="E15" s="42" t="s">
        <v>31</v>
      </c>
      <c r="F15" s="50">
        <v>0</v>
      </c>
      <c r="G15" s="50">
        <v>23.84</v>
      </c>
      <c r="H15" s="50">
        <v>27.36</v>
      </c>
      <c r="I15" s="50">
        <v>0</v>
      </c>
      <c r="J15" s="50">
        <v>0</v>
      </c>
      <c r="K15" s="50">
        <v>0</v>
      </c>
      <c r="L15" s="50">
        <v>2.82</v>
      </c>
      <c r="M15" s="50">
        <v>1.35</v>
      </c>
      <c r="N15" s="53"/>
      <c r="O15" s="16"/>
      <c r="P15" s="16"/>
      <c r="Q15" s="16"/>
      <c r="R15" s="17"/>
    </row>
    <row r="16" spans="2:60" x14ac:dyDescent="0.2">
      <c r="B16" s="43" t="s">
        <v>51</v>
      </c>
      <c r="C16" s="44" t="s">
        <v>45</v>
      </c>
      <c r="D16" s="45"/>
      <c r="E16" s="46" t="s">
        <v>31</v>
      </c>
      <c r="F16" s="52">
        <v>0</v>
      </c>
      <c r="G16" s="52">
        <v>23.84</v>
      </c>
      <c r="H16" s="52">
        <v>27.36</v>
      </c>
      <c r="I16" s="52">
        <v>0</v>
      </c>
      <c r="J16" s="52">
        <v>0</v>
      </c>
      <c r="K16" s="52">
        <v>0</v>
      </c>
      <c r="L16" s="52">
        <v>2.82</v>
      </c>
      <c r="M16" s="52">
        <v>1.35</v>
      </c>
      <c r="N16" s="53"/>
      <c r="O16" s="16"/>
      <c r="P16" s="16"/>
      <c r="Q16" s="16"/>
      <c r="R16" s="17"/>
    </row>
    <row r="17" spans="1:60" x14ac:dyDescent="0.2">
      <c r="B17" s="26" t="s">
        <v>52</v>
      </c>
      <c r="C17" s="27" t="s">
        <v>46</v>
      </c>
      <c r="D17" s="27"/>
      <c r="E17" s="28" t="s">
        <v>31</v>
      </c>
      <c r="F17" s="48">
        <v>0</v>
      </c>
      <c r="G17" s="48">
        <v>13.9</v>
      </c>
      <c r="H17" s="48">
        <v>17.28</v>
      </c>
      <c r="I17" s="48">
        <v>0</v>
      </c>
      <c r="J17" s="48">
        <v>0</v>
      </c>
      <c r="K17" s="48">
        <v>0</v>
      </c>
      <c r="L17" s="48">
        <v>2.2000000000000002</v>
      </c>
      <c r="M17" s="48">
        <v>1.07</v>
      </c>
      <c r="N17" s="53"/>
      <c r="O17" s="16"/>
      <c r="P17" s="16"/>
      <c r="Q17" s="16"/>
      <c r="R17" s="17"/>
    </row>
    <row r="18" spans="1:60" x14ac:dyDescent="0.2">
      <c r="B18" s="26" t="s">
        <v>53</v>
      </c>
      <c r="C18" s="27" t="s">
        <v>47</v>
      </c>
      <c r="D18" s="30"/>
      <c r="E18" s="31" t="s">
        <v>31</v>
      </c>
      <c r="F18" s="49">
        <v>0</v>
      </c>
      <c r="G18" s="49">
        <v>13.9</v>
      </c>
      <c r="H18" s="49">
        <v>17.28</v>
      </c>
      <c r="I18" s="49">
        <v>0</v>
      </c>
      <c r="J18" s="49">
        <v>0</v>
      </c>
      <c r="K18" s="49">
        <v>0</v>
      </c>
      <c r="L18" s="49">
        <v>2.2000000000000002</v>
      </c>
      <c r="M18" s="49">
        <v>1.07</v>
      </c>
      <c r="N18" s="53"/>
      <c r="O18" s="16"/>
      <c r="P18" s="16"/>
      <c r="Q18" s="16"/>
      <c r="R18" s="17"/>
    </row>
    <row r="19" spans="1:60" ht="13.5" thickBot="1" x14ac:dyDescent="0.25">
      <c r="B19" s="38" t="s">
        <v>27</v>
      </c>
      <c r="C19" s="39" t="s">
        <v>42</v>
      </c>
      <c r="D19" s="39"/>
      <c r="E19" s="40" t="s">
        <v>31</v>
      </c>
      <c r="F19" s="51">
        <v>0</v>
      </c>
      <c r="G19" s="51">
        <v>3.83</v>
      </c>
      <c r="H19" s="51">
        <v>10.42</v>
      </c>
      <c r="I19" s="51">
        <v>0</v>
      </c>
      <c r="J19" s="51">
        <v>0</v>
      </c>
      <c r="K19" s="51">
        <v>0</v>
      </c>
      <c r="L19" s="51">
        <v>1.43</v>
      </c>
      <c r="M19" s="51">
        <v>0.73</v>
      </c>
      <c r="N19" s="53"/>
      <c r="O19" s="16"/>
      <c r="P19" s="16"/>
      <c r="Q19" s="16"/>
      <c r="R19" s="17"/>
    </row>
    <row r="20" spans="1:60" x14ac:dyDescent="0.2">
      <c r="B20" s="17"/>
      <c r="C20" s="22"/>
      <c r="D20" s="22"/>
      <c r="E20" s="22"/>
      <c r="F20" s="17"/>
      <c r="G20" s="17"/>
      <c r="H20" s="17"/>
      <c r="I20" s="17"/>
      <c r="J20" s="17"/>
      <c r="K20" s="17"/>
      <c r="L20" s="17"/>
      <c r="M20" s="17"/>
      <c r="N20" s="17"/>
      <c r="O20" s="16"/>
      <c r="P20" s="16"/>
      <c r="Q20" s="16"/>
      <c r="R20" s="17"/>
    </row>
    <row r="21" spans="1:60" x14ac:dyDescent="0.2">
      <c r="B21" s="56" t="s">
        <v>49</v>
      </c>
      <c r="C21" s="22"/>
      <c r="D21" s="22"/>
      <c r="E21" s="22"/>
      <c r="F21" s="17"/>
      <c r="G21" s="17"/>
      <c r="H21" s="17"/>
      <c r="I21" s="17"/>
      <c r="J21" s="17"/>
      <c r="K21" s="17"/>
      <c r="L21" s="17"/>
      <c r="M21" s="17"/>
      <c r="N21" s="17"/>
      <c r="O21" s="16"/>
      <c r="P21" s="16"/>
      <c r="Q21" s="16"/>
      <c r="R21" s="17"/>
    </row>
    <row r="22" spans="1:60" x14ac:dyDescent="0.2">
      <c r="B22" s="17" t="s">
        <v>48</v>
      </c>
      <c r="C22" s="22"/>
      <c r="D22" s="22"/>
      <c r="E22" s="22"/>
      <c r="F22" s="17"/>
      <c r="G22" s="17"/>
      <c r="H22" s="17"/>
      <c r="I22" s="17"/>
      <c r="J22" s="17"/>
      <c r="K22" s="17"/>
      <c r="L22" s="17"/>
      <c r="M22" s="17"/>
      <c r="N22" s="17"/>
      <c r="O22" s="16"/>
      <c r="P22" s="16"/>
      <c r="Q22" s="16"/>
      <c r="R22" s="17"/>
    </row>
    <row r="23" spans="1:60" x14ac:dyDescent="0.2">
      <c r="B23" s="17"/>
      <c r="C23" s="22"/>
      <c r="D23" s="22"/>
      <c r="E23" s="22"/>
      <c r="F23" s="17"/>
      <c r="G23" s="17"/>
      <c r="H23" s="17"/>
      <c r="I23" s="17"/>
      <c r="J23" s="17"/>
      <c r="K23" s="17"/>
      <c r="L23" s="17"/>
      <c r="M23" s="17"/>
      <c r="N23" s="17"/>
      <c r="O23" s="16"/>
      <c r="P23" s="16"/>
      <c r="Q23" s="16"/>
      <c r="R23" s="17"/>
    </row>
    <row r="24" spans="1:60" x14ac:dyDescent="0.2">
      <c r="B24" s="17"/>
      <c r="C24" s="22"/>
      <c r="D24" s="22"/>
      <c r="E24" s="22"/>
      <c r="F24" s="17"/>
      <c r="G24" s="17"/>
      <c r="H24" s="17"/>
      <c r="I24" s="17"/>
      <c r="J24" s="17"/>
      <c r="K24" s="17"/>
      <c r="L24" s="17"/>
      <c r="M24" s="17"/>
      <c r="N24" s="17"/>
      <c r="O24" s="16"/>
      <c r="P24" s="16"/>
      <c r="Q24" s="16"/>
      <c r="R24" s="17"/>
    </row>
    <row r="25" spans="1:60" x14ac:dyDescent="0.2">
      <c r="B25" s="17"/>
      <c r="C25" s="22"/>
      <c r="D25" s="22"/>
      <c r="E25" s="22"/>
      <c r="F25" s="17"/>
      <c r="G25" s="17"/>
      <c r="H25" s="17"/>
      <c r="I25" s="17"/>
      <c r="J25" s="17"/>
      <c r="K25" s="17"/>
      <c r="L25" s="17"/>
      <c r="M25" s="17"/>
      <c r="N25" s="17"/>
      <c r="O25" s="16"/>
      <c r="P25" s="16"/>
      <c r="Q25" s="16"/>
      <c r="R25" s="17"/>
    </row>
    <row r="26" spans="1:60" x14ac:dyDescent="0.2">
      <c r="B26" s="17"/>
      <c r="C26" s="22"/>
      <c r="D26" s="22"/>
      <c r="E26" s="22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  <c r="Q26" s="16"/>
      <c r="R26" s="17"/>
    </row>
    <row r="27" spans="1:60" x14ac:dyDescent="0.2">
      <c r="B27" s="17"/>
      <c r="C27" s="22"/>
      <c r="D27" s="22"/>
      <c r="E27" s="22"/>
      <c r="F27" s="17"/>
      <c r="G27" s="17"/>
      <c r="H27" s="17"/>
      <c r="I27" s="17"/>
      <c r="J27" s="17"/>
      <c r="K27" s="17"/>
      <c r="L27" s="17"/>
      <c r="M27" s="17"/>
      <c r="N27" s="17"/>
      <c r="O27" s="16"/>
      <c r="P27" s="16"/>
      <c r="Q27" s="16"/>
      <c r="R27" s="17"/>
    </row>
    <row r="28" spans="1:60" s="21" customFormat="1" x14ac:dyDescent="0.2">
      <c r="A28" s="11"/>
      <c r="B28" s="17"/>
      <c r="C28" s="22"/>
      <c r="D28" s="22"/>
      <c r="E28" s="22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18"/>
      <c r="Q28" s="18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s="21" customFormat="1" x14ac:dyDescent="0.2">
      <c r="A29" s="11"/>
      <c r="B29" s="17"/>
      <c r="C29" s="22"/>
      <c r="D29" s="22"/>
      <c r="E29" s="22"/>
      <c r="F29" s="25"/>
      <c r="G29" s="25"/>
      <c r="H29" s="25"/>
      <c r="I29" s="25"/>
      <c r="J29" s="25"/>
      <c r="K29" s="25"/>
      <c r="L29" s="25"/>
      <c r="M29" s="25"/>
      <c r="N29" s="17"/>
      <c r="O29" s="18"/>
      <c r="P29" s="18"/>
      <c r="Q29" s="18"/>
      <c r="R29" s="1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s="21" customFormat="1" x14ac:dyDescent="0.2">
      <c r="A30" s="11"/>
      <c r="B30" s="17"/>
      <c r="C30" s="22"/>
      <c r="D30" s="22"/>
      <c r="E30" s="22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18"/>
      <c r="Q30" s="18"/>
      <c r="R30" s="1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x14ac:dyDescent="0.2">
      <c r="B31" s="17"/>
      <c r="C31" s="22"/>
      <c r="D31" s="22"/>
      <c r="E31" s="22"/>
      <c r="F31" s="17"/>
      <c r="G31" s="17"/>
      <c r="H31" s="17"/>
      <c r="I31" s="17"/>
      <c r="J31" s="17"/>
      <c r="K31" s="17"/>
      <c r="L31" s="17"/>
      <c r="M31" s="17"/>
      <c r="N31" s="17"/>
      <c r="O31" s="16"/>
      <c r="P31" s="16"/>
      <c r="Q31" s="16"/>
      <c r="R31" s="16"/>
    </row>
    <row r="32" spans="1:60" ht="7.5" customHeight="1" x14ac:dyDescent="0.2"/>
    <row r="33" spans="2:2" x14ac:dyDescent="0.2">
      <c r="B33" s="24"/>
    </row>
  </sheetData>
  <mergeCells count="7">
    <mergeCell ref="K4:M4"/>
    <mergeCell ref="B4:B6"/>
    <mergeCell ref="C4:C6"/>
    <mergeCell ref="D4:D6"/>
    <mergeCell ref="E4:E6"/>
    <mergeCell ref="F4:F5"/>
    <mergeCell ref="G4:J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1:BH33"/>
  <sheetViews>
    <sheetView showGridLines="0" zoomScaleNormal="100" workbookViewId="0"/>
  </sheetViews>
  <sheetFormatPr defaultColWidth="9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bestFit="1" customWidth="1"/>
    <col min="5" max="5" width="11.75" style="10" customWidth="1"/>
    <col min="6" max="6" width="6.5" style="11" customWidth="1"/>
    <col min="7" max="10" width="9.25" style="11" customWidth="1"/>
    <col min="11" max="11" width="6.875" style="23" customWidth="1"/>
    <col min="12" max="13" width="6.875" style="11" customWidth="1"/>
    <col min="14" max="14" width="10" style="11" bestFit="1" customWidth="1"/>
    <col min="15" max="17" width="12.625" style="12" customWidth="1"/>
    <col min="18" max="18" width="3" style="11" customWidth="1"/>
    <col min="19" max="19" width="32" style="9" customWidth="1"/>
    <col min="20" max="20" width="11.625" style="9" customWidth="1"/>
    <col min="21" max="21" width="10.875" style="9" customWidth="1"/>
    <col min="22" max="25" width="11.625" style="9" customWidth="1"/>
    <col min="26" max="27" width="12.625" style="9" customWidth="1"/>
    <col min="28" max="34" width="11.625" style="9" customWidth="1"/>
    <col min="35" max="37" width="12.625" style="9" customWidth="1"/>
    <col min="38" max="38" width="3" style="9" customWidth="1"/>
    <col min="39" max="39" width="32" style="9" customWidth="1"/>
    <col min="40" max="40" width="11.625" style="9" customWidth="1"/>
    <col min="41" max="41" width="10.875" style="9" customWidth="1"/>
    <col min="42" max="45" width="11.625" style="9" customWidth="1"/>
    <col min="46" max="46" width="12.625" style="9" customWidth="1"/>
    <col min="47" max="53" width="11.625" style="9" customWidth="1"/>
    <col min="54" max="54" width="11.5" style="9" customWidth="1"/>
    <col min="55" max="56" width="11.625" style="9" customWidth="1"/>
    <col min="57" max="60" width="9" style="9"/>
    <col min="61" max="16384" width="9" style="11"/>
  </cols>
  <sheetData>
    <row r="1" spans="2:60" s="3" customFormat="1" ht="15.75" x14ac:dyDescent="0.2">
      <c r="B1" s="1" t="s">
        <v>60</v>
      </c>
      <c r="C1" s="2"/>
      <c r="D1" s="2"/>
      <c r="E1" s="2"/>
      <c r="K1" s="4"/>
      <c r="O1" s="5"/>
      <c r="P1" s="5"/>
      <c r="Q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</row>
    <row r="2" spans="2:60" s="9" customFormat="1" x14ac:dyDescent="0.2">
      <c r="B2" s="7" t="s">
        <v>0</v>
      </c>
      <c r="C2" s="8"/>
      <c r="D2" s="8"/>
      <c r="E2" s="8"/>
    </row>
    <row r="3" spans="2:60" ht="7.5" customHeight="1" thickBot="1" x14ac:dyDescent="0.25">
      <c r="B3" s="7"/>
      <c r="K3" s="11"/>
    </row>
    <row r="4" spans="2:60" ht="12.75" customHeight="1" x14ac:dyDescent="0.2">
      <c r="B4" s="128" t="s">
        <v>61</v>
      </c>
      <c r="C4" s="130" t="s">
        <v>1</v>
      </c>
      <c r="D4" s="132" t="s">
        <v>2</v>
      </c>
      <c r="E4" s="132" t="s">
        <v>30</v>
      </c>
      <c r="F4" s="135" t="s">
        <v>3</v>
      </c>
      <c r="G4" s="135" t="s">
        <v>4</v>
      </c>
      <c r="H4" s="135"/>
      <c r="I4" s="135"/>
      <c r="J4" s="135"/>
      <c r="K4" s="125" t="s">
        <v>5</v>
      </c>
      <c r="L4" s="126"/>
      <c r="M4" s="127"/>
      <c r="N4" s="13"/>
      <c r="O4" s="14"/>
      <c r="P4" s="14"/>
      <c r="Q4" s="14"/>
      <c r="R4" s="13"/>
    </row>
    <row r="5" spans="2:60" s="15" customFormat="1" ht="25.5" x14ac:dyDescent="0.2">
      <c r="B5" s="129"/>
      <c r="C5" s="131"/>
      <c r="D5" s="133"/>
      <c r="E5" s="133"/>
      <c r="F5" s="136"/>
      <c r="G5" s="57" t="s">
        <v>6</v>
      </c>
      <c r="H5" s="57" t="s">
        <v>29</v>
      </c>
      <c r="I5" s="57" t="s">
        <v>7</v>
      </c>
      <c r="J5" s="57" t="s">
        <v>8</v>
      </c>
      <c r="K5" s="57" t="s">
        <v>9</v>
      </c>
      <c r="L5" s="57" t="s">
        <v>10</v>
      </c>
      <c r="M5" s="57" t="s">
        <v>11</v>
      </c>
      <c r="N5" s="13"/>
      <c r="O5" s="14"/>
      <c r="P5" s="14"/>
      <c r="Q5" s="14"/>
      <c r="R5" s="13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</row>
    <row r="6" spans="2:60" s="15" customFormat="1" ht="25.5" customHeight="1" x14ac:dyDescent="0.2">
      <c r="B6" s="129"/>
      <c r="C6" s="131" t="s">
        <v>1</v>
      </c>
      <c r="D6" s="134"/>
      <c r="E6" s="134"/>
      <c r="F6" s="57" t="s">
        <v>12</v>
      </c>
      <c r="G6" s="57" t="s">
        <v>13</v>
      </c>
      <c r="H6" s="57" t="s">
        <v>13</v>
      </c>
      <c r="I6" s="57" t="s">
        <v>14</v>
      </c>
      <c r="J6" s="57" t="s">
        <v>14</v>
      </c>
      <c r="K6" s="57" t="s">
        <v>15</v>
      </c>
      <c r="L6" s="57" t="s">
        <v>15</v>
      </c>
      <c r="M6" s="57" t="s">
        <v>15</v>
      </c>
      <c r="N6" s="13"/>
      <c r="O6" s="14"/>
      <c r="P6" s="14"/>
      <c r="Q6" s="14"/>
      <c r="R6" s="13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2:60" x14ac:dyDescent="0.2">
      <c r="B7" s="32" t="s">
        <v>16</v>
      </c>
      <c r="C7" s="33" t="s">
        <v>17</v>
      </c>
      <c r="D7" s="33" t="s">
        <v>18</v>
      </c>
      <c r="E7" s="34" t="s">
        <v>31</v>
      </c>
      <c r="F7" s="47">
        <v>21.92</v>
      </c>
      <c r="G7" s="47">
        <v>0</v>
      </c>
      <c r="H7" s="47">
        <v>0</v>
      </c>
      <c r="I7" s="47">
        <v>0</v>
      </c>
      <c r="J7" s="47">
        <v>0</v>
      </c>
      <c r="K7" s="47">
        <v>7.83</v>
      </c>
      <c r="L7" s="47">
        <v>0</v>
      </c>
      <c r="M7" s="47">
        <v>0</v>
      </c>
      <c r="N7" s="53"/>
      <c r="O7" s="16"/>
      <c r="P7" s="16"/>
      <c r="Q7" s="16"/>
      <c r="R7" s="17"/>
    </row>
    <row r="8" spans="2:60" x14ac:dyDescent="0.2">
      <c r="B8" s="26" t="s">
        <v>34</v>
      </c>
      <c r="C8" s="27" t="s">
        <v>37</v>
      </c>
      <c r="D8" s="27" t="s">
        <v>38</v>
      </c>
      <c r="E8" s="28" t="s">
        <v>32</v>
      </c>
      <c r="F8" s="48">
        <v>21.92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15.45</v>
      </c>
      <c r="M8" s="48">
        <v>3.85</v>
      </c>
      <c r="N8" s="53"/>
      <c r="O8" s="16"/>
      <c r="P8" s="16"/>
      <c r="Q8" s="16"/>
      <c r="R8" s="17"/>
    </row>
    <row r="9" spans="2:60" x14ac:dyDescent="0.2">
      <c r="B9" s="26" t="s">
        <v>28</v>
      </c>
      <c r="C9" s="27" t="s">
        <v>19</v>
      </c>
      <c r="D9" s="27" t="s">
        <v>33</v>
      </c>
      <c r="E9" s="28" t="s">
        <v>32</v>
      </c>
      <c r="F9" s="48">
        <v>21.92</v>
      </c>
      <c r="G9" s="48">
        <v>0</v>
      </c>
      <c r="H9" s="48">
        <v>0</v>
      </c>
      <c r="I9" s="48">
        <v>30.9</v>
      </c>
      <c r="J9" s="48">
        <v>10.56</v>
      </c>
      <c r="K9" s="48">
        <v>3.97</v>
      </c>
      <c r="L9" s="48">
        <v>0</v>
      </c>
      <c r="M9" s="48">
        <v>0</v>
      </c>
      <c r="N9" s="53"/>
      <c r="O9" s="16"/>
      <c r="P9" s="16"/>
      <c r="Q9" s="16"/>
      <c r="R9" s="17"/>
    </row>
    <row r="10" spans="2:60" ht="13.5" thickBot="1" x14ac:dyDescent="0.25">
      <c r="B10" s="29" t="s">
        <v>20</v>
      </c>
      <c r="C10" s="30" t="s">
        <v>43</v>
      </c>
      <c r="D10" s="30"/>
      <c r="E10" s="31" t="s">
        <v>31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2.14</v>
      </c>
      <c r="N10" s="53"/>
      <c r="O10" s="16"/>
      <c r="P10" s="16"/>
      <c r="Q10" s="16"/>
      <c r="R10" s="17"/>
    </row>
    <row r="11" spans="2:60" x14ac:dyDescent="0.2">
      <c r="B11" s="35" t="s">
        <v>21</v>
      </c>
      <c r="C11" s="36" t="s">
        <v>22</v>
      </c>
      <c r="D11" s="36" t="s">
        <v>23</v>
      </c>
      <c r="E11" s="37" t="s">
        <v>32</v>
      </c>
      <c r="F11" s="50">
        <v>32.879999999999995</v>
      </c>
      <c r="G11" s="50">
        <v>0</v>
      </c>
      <c r="H11" s="50">
        <v>0</v>
      </c>
      <c r="I11" s="50">
        <v>0</v>
      </c>
      <c r="J11" s="50">
        <v>0</v>
      </c>
      <c r="K11" s="50">
        <v>8.61</v>
      </c>
      <c r="L11" s="50">
        <v>0</v>
      </c>
      <c r="M11" s="50">
        <v>0</v>
      </c>
      <c r="N11" s="53"/>
      <c r="O11" s="16"/>
      <c r="P11" s="16"/>
      <c r="Q11" s="16"/>
      <c r="R11" s="17"/>
    </row>
    <row r="12" spans="2:60" x14ac:dyDescent="0.2">
      <c r="B12" s="26" t="s">
        <v>35</v>
      </c>
      <c r="C12" s="27" t="s">
        <v>39</v>
      </c>
      <c r="D12" s="27" t="s">
        <v>40</v>
      </c>
      <c r="E12" s="28" t="s">
        <v>31</v>
      </c>
      <c r="F12" s="48">
        <v>32.879999999999995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13.7</v>
      </c>
      <c r="M12" s="48">
        <v>3.05</v>
      </c>
      <c r="N12" s="53"/>
      <c r="O12" s="16"/>
      <c r="P12" s="16"/>
      <c r="Q12" s="16"/>
      <c r="R12" s="17"/>
    </row>
    <row r="13" spans="2:60" x14ac:dyDescent="0.2">
      <c r="B13" s="26" t="s">
        <v>36</v>
      </c>
      <c r="C13" s="27" t="s">
        <v>24</v>
      </c>
      <c r="D13" s="27" t="s">
        <v>41</v>
      </c>
      <c r="E13" s="28" t="s">
        <v>31</v>
      </c>
      <c r="F13" s="48">
        <v>32.879999999999995</v>
      </c>
      <c r="G13" s="48">
        <v>0</v>
      </c>
      <c r="H13" s="48">
        <v>0</v>
      </c>
      <c r="I13" s="48">
        <v>55.01</v>
      </c>
      <c r="J13" s="48">
        <v>21.67</v>
      </c>
      <c r="K13" s="48">
        <v>5</v>
      </c>
      <c r="L13" s="54">
        <v>0</v>
      </c>
      <c r="M13" s="48">
        <v>0</v>
      </c>
      <c r="N13" s="53"/>
      <c r="O13" s="16"/>
      <c r="P13" s="16"/>
      <c r="Q13" s="16"/>
      <c r="R13" s="17"/>
    </row>
    <row r="14" spans="2:60" ht="13.5" thickBot="1" x14ac:dyDescent="0.25">
      <c r="B14" s="38" t="s">
        <v>25</v>
      </c>
      <c r="C14" s="39" t="s">
        <v>26</v>
      </c>
      <c r="D14" s="39"/>
      <c r="E14" s="40" t="s">
        <v>31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13.16</v>
      </c>
      <c r="M14" s="51">
        <v>4.04</v>
      </c>
      <c r="N14" s="53"/>
      <c r="O14" s="16"/>
      <c r="P14" s="16"/>
      <c r="Q14" s="16"/>
      <c r="R14" s="17"/>
    </row>
    <row r="15" spans="2:60" x14ac:dyDescent="0.2">
      <c r="B15" s="35" t="s">
        <v>50</v>
      </c>
      <c r="C15" s="36" t="s">
        <v>44</v>
      </c>
      <c r="D15" s="41"/>
      <c r="E15" s="42" t="s">
        <v>31</v>
      </c>
      <c r="F15" s="50">
        <v>0</v>
      </c>
      <c r="G15" s="50">
        <v>23.96</v>
      </c>
      <c r="H15" s="50">
        <v>27.5</v>
      </c>
      <c r="I15" s="50">
        <v>0</v>
      </c>
      <c r="J15" s="50">
        <v>0</v>
      </c>
      <c r="K15" s="50">
        <v>0</v>
      </c>
      <c r="L15" s="50">
        <v>2.83</v>
      </c>
      <c r="M15" s="50">
        <v>1.36</v>
      </c>
      <c r="N15" s="53"/>
      <c r="O15" s="16"/>
      <c r="P15" s="16"/>
      <c r="Q15" s="16"/>
      <c r="R15" s="17"/>
    </row>
    <row r="16" spans="2:60" x14ac:dyDescent="0.2">
      <c r="B16" s="43" t="s">
        <v>51</v>
      </c>
      <c r="C16" s="44" t="s">
        <v>45</v>
      </c>
      <c r="D16" s="45"/>
      <c r="E16" s="46" t="s">
        <v>31</v>
      </c>
      <c r="F16" s="52">
        <v>0</v>
      </c>
      <c r="G16" s="52">
        <v>23.96</v>
      </c>
      <c r="H16" s="52">
        <v>27.5</v>
      </c>
      <c r="I16" s="52">
        <v>0</v>
      </c>
      <c r="J16" s="52">
        <v>0</v>
      </c>
      <c r="K16" s="52">
        <v>0</v>
      </c>
      <c r="L16" s="52">
        <v>2.83</v>
      </c>
      <c r="M16" s="52">
        <v>1.36</v>
      </c>
      <c r="N16" s="53"/>
      <c r="O16" s="16"/>
      <c r="P16" s="16"/>
      <c r="Q16" s="16"/>
      <c r="R16" s="17"/>
    </row>
    <row r="17" spans="1:60" x14ac:dyDescent="0.2">
      <c r="B17" s="26" t="s">
        <v>52</v>
      </c>
      <c r="C17" s="27" t="s">
        <v>46</v>
      </c>
      <c r="D17" s="27"/>
      <c r="E17" s="28" t="s">
        <v>31</v>
      </c>
      <c r="F17" s="48">
        <v>0</v>
      </c>
      <c r="G17" s="48">
        <v>13.97</v>
      </c>
      <c r="H17" s="48">
        <v>17.37</v>
      </c>
      <c r="I17" s="48">
        <v>0</v>
      </c>
      <c r="J17" s="48">
        <v>0</v>
      </c>
      <c r="K17" s="48">
        <v>0</v>
      </c>
      <c r="L17" s="48">
        <v>2.21</v>
      </c>
      <c r="M17" s="48">
        <v>1.08</v>
      </c>
      <c r="N17" s="53"/>
      <c r="O17" s="16"/>
      <c r="P17" s="16"/>
      <c r="Q17" s="16"/>
      <c r="R17" s="17"/>
    </row>
    <row r="18" spans="1:60" x14ac:dyDescent="0.2">
      <c r="B18" s="26" t="s">
        <v>53</v>
      </c>
      <c r="C18" s="27" t="s">
        <v>47</v>
      </c>
      <c r="D18" s="30"/>
      <c r="E18" s="31" t="s">
        <v>31</v>
      </c>
      <c r="F18" s="49">
        <v>0</v>
      </c>
      <c r="G18" s="49">
        <v>13.97</v>
      </c>
      <c r="H18" s="49">
        <v>17.37</v>
      </c>
      <c r="I18" s="49">
        <v>0</v>
      </c>
      <c r="J18" s="49">
        <v>0</v>
      </c>
      <c r="K18" s="49">
        <v>0</v>
      </c>
      <c r="L18" s="49">
        <v>2.21</v>
      </c>
      <c r="M18" s="49">
        <v>1.08</v>
      </c>
      <c r="N18" s="53"/>
      <c r="O18" s="16"/>
      <c r="P18" s="16"/>
      <c r="Q18" s="16"/>
      <c r="R18" s="17"/>
    </row>
    <row r="19" spans="1:60" ht="13.5" thickBot="1" x14ac:dyDescent="0.25">
      <c r="B19" s="38" t="s">
        <v>27</v>
      </c>
      <c r="C19" s="39" t="s">
        <v>42</v>
      </c>
      <c r="D19" s="39"/>
      <c r="E19" s="40" t="s">
        <v>31</v>
      </c>
      <c r="F19" s="51">
        <v>0</v>
      </c>
      <c r="G19" s="51">
        <v>3.85</v>
      </c>
      <c r="H19" s="51">
        <v>10.47</v>
      </c>
      <c r="I19" s="51">
        <v>0</v>
      </c>
      <c r="J19" s="51">
        <v>0</v>
      </c>
      <c r="K19" s="51">
        <v>0</v>
      </c>
      <c r="L19" s="51">
        <v>1.44</v>
      </c>
      <c r="M19" s="51">
        <v>0.73</v>
      </c>
      <c r="N19" s="53"/>
      <c r="O19" s="16"/>
      <c r="P19" s="16"/>
      <c r="Q19" s="16"/>
      <c r="R19" s="17"/>
    </row>
    <row r="20" spans="1:60" x14ac:dyDescent="0.2">
      <c r="B20" s="17"/>
      <c r="C20" s="22"/>
      <c r="D20" s="22"/>
      <c r="E20" s="22"/>
      <c r="F20" s="17"/>
      <c r="G20" s="17"/>
      <c r="H20" s="17"/>
      <c r="I20" s="17"/>
      <c r="J20" s="17"/>
      <c r="K20" s="17"/>
      <c r="L20" s="17"/>
      <c r="M20" s="17"/>
      <c r="N20" s="17"/>
      <c r="O20" s="16"/>
      <c r="P20" s="16"/>
      <c r="Q20" s="16"/>
      <c r="R20" s="17"/>
    </row>
    <row r="21" spans="1:60" x14ac:dyDescent="0.2">
      <c r="B21" s="56" t="s">
        <v>49</v>
      </c>
      <c r="C21" s="22"/>
      <c r="D21" s="22"/>
      <c r="E21" s="22"/>
      <c r="F21" s="17"/>
      <c r="G21" s="17"/>
      <c r="H21" s="17"/>
      <c r="I21" s="17"/>
      <c r="J21" s="17"/>
      <c r="K21" s="17"/>
      <c r="L21" s="17"/>
      <c r="M21" s="17"/>
      <c r="N21" s="17"/>
      <c r="O21" s="16"/>
      <c r="P21" s="16"/>
      <c r="Q21" s="16"/>
      <c r="R21" s="17"/>
    </row>
    <row r="22" spans="1:60" x14ac:dyDescent="0.2">
      <c r="B22" s="17" t="s">
        <v>48</v>
      </c>
      <c r="C22" s="22"/>
      <c r="D22" s="22"/>
      <c r="E22" s="22"/>
      <c r="F22" s="17"/>
      <c r="G22" s="17"/>
      <c r="H22" s="17"/>
      <c r="I22" s="17"/>
      <c r="J22" s="17"/>
      <c r="K22" s="17"/>
      <c r="L22" s="17"/>
      <c r="M22" s="17"/>
      <c r="N22" s="17"/>
      <c r="O22" s="16"/>
      <c r="P22" s="16"/>
      <c r="Q22" s="16"/>
      <c r="R22" s="17"/>
    </row>
    <row r="23" spans="1:60" x14ac:dyDescent="0.2">
      <c r="B23" s="17"/>
      <c r="C23" s="22"/>
      <c r="D23" s="22"/>
      <c r="E23" s="22"/>
      <c r="F23" s="17"/>
      <c r="G23" s="17"/>
      <c r="H23" s="17"/>
      <c r="I23" s="17"/>
      <c r="J23" s="17"/>
      <c r="K23" s="17"/>
      <c r="L23" s="17"/>
      <c r="M23" s="17"/>
      <c r="N23" s="17"/>
      <c r="O23" s="16"/>
      <c r="P23" s="16"/>
      <c r="Q23" s="16"/>
      <c r="R23" s="17"/>
    </row>
    <row r="24" spans="1:60" x14ac:dyDescent="0.2">
      <c r="B24" s="17"/>
      <c r="C24" s="22"/>
      <c r="D24" s="22"/>
      <c r="E24" s="22"/>
      <c r="F24" s="17"/>
      <c r="G24" s="17"/>
      <c r="H24" s="17"/>
      <c r="I24" s="17"/>
      <c r="J24" s="17"/>
      <c r="K24" s="17"/>
      <c r="L24" s="17"/>
      <c r="M24" s="17"/>
      <c r="N24" s="17"/>
      <c r="O24" s="16"/>
      <c r="P24" s="16"/>
      <c r="Q24" s="16"/>
      <c r="R24" s="17"/>
    </row>
    <row r="25" spans="1:60" x14ac:dyDescent="0.2">
      <c r="B25" s="17"/>
      <c r="C25" s="22"/>
      <c r="D25" s="22"/>
      <c r="E25" s="22"/>
      <c r="F25" s="17"/>
      <c r="G25" s="17"/>
      <c r="H25" s="17"/>
      <c r="I25" s="17"/>
      <c r="J25" s="17"/>
      <c r="K25" s="17"/>
      <c r="L25" s="17"/>
      <c r="M25" s="17"/>
      <c r="N25" s="17"/>
      <c r="O25" s="16"/>
      <c r="P25" s="16"/>
      <c r="Q25" s="16"/>
      <c r="R25" s="17"/>
    </row>
    <row r="26" spans="1:60" x14ac:dyDescent="0.2">
      <c r="B26" s="17"/>
      <c r="C26" s="22"/>
      <c r="D26" s="22"/>
      <c r="E26" s="22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  <c r="Q26" s="16"/>
      <c r="R26" s="17"/>
    </row>
    <row r="27" spans="1:60" x14ac:dyDescent="0.2">
      <c r="B27" s="17"/>
      <c r="C27" s="22"/>
      <c r="D27" s="22"/>
      <c r="E27" s="22"/>
      <c r="F27" s="17"/>
      <c r="G27" s="17"/>
      <c r="H27" s="17"/>
      <c r="I27" s="17"/>
      <c r="J27" s="17"/>
      <c r="K27" s="17"/>
      <c r="L27" s="17"/>
      <c r="M27" s="17"/>
      <c r="N27" s="17"/>
      <c r="O27" s="16"/>
      <c r="P27" s="16"/>
      <c r="Q27" s="16"/>
      <c r="R27" s="17"/>
    </row>
    <row r="28" spans="1:60" s="21" customFormat="1" x14ac:dyDescent="0.2">
      <c r="A28" s="11"/>
      <c r="B28" s="17"/>
      <c r="C28" s="22"/>
      <c r="D28" s="22"/>
      <c r="E28" s="22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18"/>
      <c r="Q28" s="18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s="21" customFormat="1" x14ac:dyDescent="0.2">
      <c r="A29" s="11"/>
      <c r="B29" s="17"/>
      <c r="C29" s="22"/>
      <c r="D29" s="22"/>
      <c r="E29" s="22"/>
      <c r="F29" s="25"/>
      <c r="G29" s="25"/>
      <c r="H29" s="25"/>
      <c r="I29" s="25"/>
      <c r="J29" s="25"/>
      <c r="K29" s="25"/>
      <c r="L29" s="25"/>
      <c r="M29" s="25"/>
      <c r="N29" s="17"/>
      <c r="O29" s="18"/>
      <c r="P29" s="18"/>
      <c r="Q29" s="18"/>
      <c r="R29" s="1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s="21" customFormat="1" x14ac:dyDescent="0.2">
      <c r="A30" s="11"/>
      <c r="B30" s="17"/>
      <c r="C30" s="22"/>
      <c r="D30" s="22"/>
      <c r="E30" s="22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18"/>
      <c r="Q30" s="18"/>
      <c r="R30" s="1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x14ac:dyDescent="0.2">
      <c r="B31" s="17"/>
      <c r="C31" s="22"/>
      <c r="D31" s="22"/>
      <c r="E31" s="22"/>
      <c r="F31" s="17"/>
      <c r="G31" s="17"/>
      <c r="H31" s="17"/>
      <c r="I31" s="17"/>
      <c r="J31" s="17"/>
      <c r="K31" s="17"/>
      <c r="L31" s="17"/>
      <c r="M31" s="17"/>
      <c r="N31" s="17"/>
      <c r="O31" s="16"/>
      <c r="P31" s="16"/>
      <c r="Q31" s="16"/>
      <c r="R31" s="16"/>
    </row>
    <row r="32" spans="1:60" ht="7.5" customHeight="1" x14ac:dyDescent="0.2"/>
    <row r="33" spans="2:2" x14ac:dyDescent="0.2">
      <c r="B33" s="24"/>
    </row>
  </sheetData>
  <mergeCells count="7">
    <mergeCell ref="K4:M4"/>
    <mergeCell ref="B4:B6"/>
    <mergeCell ref="C4:C6"/>
    <mergeCell ref="D4:D6"/>
    <mergeCell ref="E4:E6"/>
    <mergeCell ref="F4:F5"/>
    <mergeCell ref="G4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E2A24"/>
  </sheetPr>
  <dimension ref="A1:BH39"/>
  <sheetViews>
    <sheetView showGridLines="0" zoomScaleNormal="100" workbookViewId="0"/>
  </sheetViews>
  <sheetFormatPr defaultColWidth="0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customWidth="1"/>
    <col min="5" max="5" width="9.25" style="11" bestFit="1" customWidth="1"/>
    <col min="6" max="9" width="9.25" style="11" customWidth="1"/>
    <col min="10" max="17" width="9.25" style="23" customWidth="1"/>
    <col min="18" max="18" width="10.625" style="11" customWidth="1"/>
    <col min="19" max="21" width="12.625" style="12" customWidth="1"/>
    <col min="22" max="22" width="3" hidden="1" customWidth="1"/>
    <col min="23" max="23" width="32" hidden="1" customWidth="1"/>
    <col min="24" max="24" width="11.625" hidden="1" customWidth="1"/>
    <col min="25" max="25" width="10.875" hidden="1" customWidth="1"/>
    <col min="26" max="29" width="11.625" hidden="1" customWidth="1"/>
    <col min="30" max="31" width="12.625" hidden="1" customWidth="1"/>
    <col min="32" max="38" width="11.625" hidden="1" customWidth="1"/>
    <col min="39" max="41" width="12.625" hidden="1" customWidth="1"/>
    <col min="42" max="42" width="3" hidden="1" customWidth="1"/>
    <col min="43" max="43" width="32" hidden="1" customWidth="1"/>
    <col min="44" max="44" width="11.625" hidden="1" customWidth="1"/>
    <col min="45" max="45" width="10.875" hidden="1" customWidth="1"/>
    <col min="46" max="49" width="11.625" hidden="1" customWidth="1"/>
    <col min="50" max="50" width="12.625" hidden="1" customWidth="1"/>
    <col min="51" max="57" width="11.625" hidden="1" customWidth="1"/>
    <col min="58" max="58" width="11.5" hidden="1" customWidth="1"/>
    <col min="59" max="60" width="11.625" hidden="1" customWidth="1"/>
    <col min="61" max="16384" width="9" hidden="1"/>
  </cols>
  <sheetData>
    <row r="1" spans="1:21" ht="15.75" x14ac:dyDescent="0.2">
      <c r="A1" s="64"/>
      <c r="B1" s="65" t="s">
        <v>149</v>
      </c>
      <c r="C1" s="66"/>
      <c r="D1" s="66"/>
      <c r="E1" s="64"/>
      <c r="F1" s="64"/>
      <c r="G1" s="64"/>
      <c r="H1" s="64"/>
      <c r="I1" s="64"/>
      <c r="J1" s="67"/>
      <c r="K1" s="67"/>
      <c r="L1" s="67"/>
      <c r="M1" s="67"/>
      <c r="N1" s="67"/>
      <c r="O1" s="67"/>
      <c r="P1" s="67"/>
      <c r="Q1" s="67"/>
      <c r="R1" s="64"/>
      <c r="S1" s="68"/>
      <c r="T1" s="68"/>
      <c r="U1" s="68"/>
    </row>
    <row r="2" spans="1:21" x14ac:dyDescent="0.2">
      <c r="A2" s="9"/>
      <c r="B2" s="7" t="s">
        <v>0</v>
      </c>
      <c r="C2" s="8"/>
      <c r="D2" s="8"/>
      <c r="H2" s="58"/>
      <c r="I2" s="58"/>
      <c r="J2" s="58"/>
      <c r="K2" s="58"/>
      <c r="L2" s="58"/>
      <c r="M2" s="58"/>
      <c r="N2" s="58"/>
      <c r="O2" s="58"/>
      <c r="P2" s="58"/>
      <c r="Q2" s="58"/>
      <c r="R2" s="9"/>
      <c r="S2" s="9"/>
      <c r="T2" s="9"/>
      <c r="U2" s="9"/>
    </row>
    <row r="3" spans="1:21" ht="7.5" customHeight="1" thickBot="1" x14ac:dyDescent="0.25">
      <c r="B3" s="7"/>
      <c r="J3" s="11"/>
      <c r="K3" s="11"/>
      <c r="L3" s="11"/>
      <c r="M3" s="11"/>
      <c r="N3" s="11"/>
      <c r="O3" s="11"/>
      <c r="P3" s="11"/>
      <c r="Q3" s="11"/>
    </row>
    <row r="4" spans="1:21" ht="12.75" customHeight="1" x14ac:dyDescent="0.2">
      <c r="B4" s="109" t="s">
        <v>91</v>
      </c>
      <c r="C4" s="112" t="s">
        <v>1</v>
      </c>
      <c r="D4" s="115" t="s">
        <v>87</v>
      </c>
      <c r="E4" s="117" t="s">
        <v>3</v>
      </c>
      <c r="F4" s="117" t="s">
        <v>4</v>
      </c>
      <c r="G4" s="117"/>
      <c r="H4" s="117"/>
      <c r="I4" s="117"/>
      <c r="J4" s="119" t="s">
        <v>71</v>
      </c>
      <c r="K4" s="120"/>
      <c r="L4" s="120"/>
      <c r="M4" s="120"/>
      <c r="N4" s="120"/>
      <c r="O4" s="120"/>
      <c r="P4" s="120"/>
      <c r="Q4" s="120"/>
      <c r="R4" s="107" t="s">
        <v>98</v>
      </c>
      <c r="S4" s="14"/>
      <c r="T4" s="14"/>
      <c r="U4" s="14"/>
    </row>
    <row r="5" spans="1:21" ht="38.25" x14ac:dyDescent="0.2">
      <c r="A5" s="15"/>
      <c r="B5" s="110"/>
      <c r="C5" s="113"/>
      <c r="D5" s="116"/>
      <c r="E5" s="118"/>
      <c r="F5" s="69" t="s">
        <v>6</v>
      </c>
      <c r="G5" s="69" t="s">
        <v>29</v>
      </c>
      <c r="H5" s="69" t="s">
        <v>7</v>
      </c>
      <c r="I5" s="69" t="s">
        <v>8</v>
      </c>
      <c r="J5" s="69" t="s">
        <v>67</v>
      </c>
      <c r="K5" s="69" t="s">
        <v>68</v>
      </c>
      <c r="L5" s="69" t="s">
        <v>69</v>
      </c>
      <c r="M5" s="69" t="s">
        <v>112</v>
      </c>
      <c r="N5" s="69" t="s">
        <v>113</v>
      </c>
      <c r="O5" s="69" t="s">
        <v>70</v>
      </c>
      <c r="P5" s="69" t="s">
        <v>62</v>
      </c>
      <c r="Q5" s="70" t="s">
        <v>114</v>
      </c>
      <c r="R5" s="108"/>
      <c r="S5" s="14"/>
      <c r="T5" s="14"/>
      <c r="U5" s="14"/>
    </row>
    <row r="6" spans="1:21" ht="25.5" customHeight="1" thickBot="1" x14ac:dyDescent="0.25">
      <c r="A6" s="15"/>
      <c r="B6" s="111"/>
      <c r="C6" s="114" t="s">
        <v>1</v>
      </c>
      <c r="D6" s="116"/>
      <c r="E6" s="82" t="s">
        <v>12</v>
      </c>
      <c r="F6" s="104" t="s">
        <v>150</v>
      </c>
      <c r="G6" s="104" t="s">
        <v>150</v>
      </c>
      <c r="H6" s="104" t="s">
        <v>101</v>
      </c>
      <c r="I6" s="104" t="s">
        <v>101</v>
      </c>
      <c r="J6" s="82" t="s">
        <v>15</v>
      </c>
      <c r="K6" s="82" t="s">
        <v>15</v>
      </c>
      <c r="L6" s="82" t="s">
        <v>15</v>
      </c>
      <c r="M6" s="82" t="s">
        <v>15</v>
      </c>
      <c r="N6" s="82" t="s">
        <v>15</v>
      </c>
      <c r="O6" s="82" t="s">
        <v>15</v>
      </c>
      <c r="P6" s="82" t="s">
        <v>15</v>
      </c>
      <c r="Q6" s="83" t="s">
        <v>15</v>
      </c>
      <c r="R6" s="84" t="s">
        <v>107</v>
      </c>
      <c r="S6" s="14"/>
      <c r="T6" s="14"/>
      <c r="U6" s="14"/>
    </row>
    <row r="7" spans="1:21" x14ac:dyDescent="0.2">
      <c r="B7" s="90" t="s">
        <v>72</v>
      </c>
      <c r="C7" s="91" t="s">
        <v>133</v>
      </c>
      <c r="D7" s="92" t="s">
        <v>73</v>
      </c>
      <c r="E7" s="93">
        <v>43.84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18.53</v>
      </c>
      <c r="L7" s="93">
        <v>0</v>
      </c>
      <c r="M7" s="93">
        <v>0</v>
      </c>
      <c r="N7" s="93">
        <v>0</v>
      </c>
      <c r="O7" s="93">
        <v>4.63</v>
      </c>
      <c r="P7" s="93">
        <v>0</v>
      </c>
      <c r="Q7" s="93">
        <v>0</v>
      </c>
      <c r="R7" s="94">
        <v>0</v>
      </c>
      <c r="S7" s="16"/>
      <c r="T7" s="16"/>
      <c r="U7" s="16"/>
    </row>
    <row r="8" spans="1:21" x14ac:dyDescent="0.2">
      <c r="B8" s="75" t="s">
        <v>74</v>
      </c>
      <c r="C8" s="71" t="s">
        <v>134</v>
      </c>
      <c r="D8" s="72" t="s">
        <v>75</v>
      </c>
      <c r="E8" s="73">
        <v>43.84</v>
      </c>
      <c r="F8" s="73">
        <v>0</v>
      </c>
      <c r="G8" s="73">
        <v>0</v>
      </c>
      <c r="H8" s="73">
        <v>0</v>
      </c>
      <c r="I8" s="73">
        <v>0</v>
      </c>
      <c r="J8" s="73">
        <v>8.6300000000000008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6">
        <v>0</v>
      </c>
      <c r="S8" s="16"/>
      <c r="T8" s="16"/>
      <c r="U8" s="16"/>
    </row>
    <row r="9" spans="1:21" x14ac:dyDescent="0.2">
      <c r="B9" s="75" t="s">
        <v>76</v>
      </c>
      <c r="C9" s="71" t="s">
        <v>115</v>
      </c>
      <c r="D9" s="72" t="s">
        <v>75</v>
      </c>
      <c r="E9" s="73">
        <v>43.84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-7</v>
      </c>
      <c r="M9" s="73">
        <v>24.67</v>
      </c>
      <c r="N9" s="73">
        <v>17.61</v>
      </c>
      <c r="O9" s="73">
        <v>3.56</v>
      </c>
      <c r="P9" s="73">
        <v>0</v>
      </c>
      <c r="Q9" s="73">
        <v>1</v>
      </c>
      <c r="R9" s="76">
        <v>0</v>
      </c>
      <c r="S9" s="16"/>
      <c r="T9" s="16"/>
      <c r="U9" s="16"/>
    </row>
    <row r="10" spans="1:21" ht="13.5" thickBot="1" x14ac:dyDescent="0.25">
      <c r="B10" s="77" t="s">
        <v>77</v>
      </c>
      <c r="C10" s="78" t="s">
        <v>135</v>
      </c>
      <c r="D10" s="79" t="s">
        <v>75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0.38</v>
      </c>
      <c r="P10" s="80">
        <v>0</v>
      </c>
      <c r="Q10" s="80">
        <v>0</v>
      </c>
      <c r="R10" s="81">
        <v>0</v>
      </c>
      <c r="S10" s="16"/>
      <c r="T10" s="16"/>
      <c r="U10" s="16"/>
    </row>
    <row r="11" spans="1:21" x14ac:dyDescent="0.2">
      <c r="B11" s="90" t="s">
        <v>78</v>
      </c>
      <c r="C11" s="91" t="s">
        <v>136</v>
      </c>
      <c r="D11" s="92" t="s">
        <v>73</v>
      </c>
      <c r="E11" s="93">
        <v>71.239999999999995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16.29</v>
      </c>
      <c r="L11" s="93">
        <v>0</v>
      </c>
      <c r="M11" s="93">
        <v>0</v>
      </c>
      <c r="N11" s="93">
        <v>0</v>
      </c>
      <c r="O11" s="93">
        <v>4.2699999999999996</v>
      </c>
      <c r="P11" s="93">
        <v>0</v>
      </c>
      <c r="Q11" s="93">
        <v>0</v>
      </c>
      <c r="R11" s="94">
        <v>0</v>
      </c>
      <c r="S11" s="16"/>
      <c r="T11" s="16"/>
      <c r="U11" s="16"/>
    </row>
    <row r="12" spans="1:21" x14ac:dyDescent="0.2">
      <c r="B12" s="75" t="s">
        <v>79</v>
      </c>
      <c r="C12" s="71" t="s">
        <v>137</v>
      </c>
      <c r="D12" s="72" t="s">
        <v>75</v>
      </c>
      <c r="E12" s="73">
        <v>71.239999999999995</v>
      </c>
      <c r="F12" s="73">
        <v>0</v>
      </c>
      <c r="G12" s="73">
        <v>0</v>
      </c>
      <c r="H12" s="73">
        <v>0</v>
      </c>
      <c r="I12" s="73">
        <v>0</v>
      </c>
      <c r="J12" s="73">
        <v>9.59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6">
        <v>0</v>
      </c>
      <c r="S12" s="16"/>
      <c r="T12" s="16"/>
      <c r="U12" s="16"/>
    </row>
    <row r="13" spans="1:21" x14ac:dyDescent="0.2">
      <c r="B13" s="75" t="s">
        <v>80</v>
      </c>
      <c r="C13" s="71" t="s">
        <v>138</v>
      </c>
      <c r="D13" s="72" t="s">
        <v>75</v>
      </c>
      <c r="E13" s="73">
        <v>71.239999999999995</v>
      </c>
      <c r="F13" s="73">
        <v>0</v>
      </c>
      <c r="G13" s="73">
        <v>0</v>
      </c>
      <c r="H13" s="73">
        <v>18.09</v>
      </c>
      <c r="I13" s="73">
        <v>6.64</v>
      </c>
      <c r="J13" s="73">
        <v>5.36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6">
        <v>0</v>
      </c>
      <c r="S13" s="16"/>
      <c r="T13" s="16"/>
      <c r="U13" s="16"/>
    </row>
    <row r="14" spans="1:21" x14ac:dyDescent="0.2">
      <c r="B14" s="75" t="s">
        <v>81</v>
      </c>
      <c r="C14" s="71" t="s">
        <v>139</v>
      </c>
      <c r="D14" s="72" t="s">
        <v>73</v>
      </c>
      <c r="E14" s="73">
        <v>410.96</v>
      </c>
      <c r="F14" s="73">
        <v>0</v>
      </c>
      <c r="G14" s="73">
        <v>0</v>
      </c>
      <c r="H14" s="73">
        <v>18.09</v>
      </c>
      <c r="I14" s="73">
        <v>6.64</v>
      </c>
      <c r="J14" s="73">
        <v>5.36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6">
        <v>0</v>
      </c>
      <c r="S14" s="16"/>
      <c r="T14" s="16"/>
      <c r="U14" s="16"/>
    </row>
    <row r="15" spans="1:21" x14ac:dyDescent="0.2">
      <c r="B15" s="75" t="s">
        <v>82</v>
      </c>
      <c r="C15" s="71" t="s">
        <v>141</v>
      </c>
      <c r="D15" s="72" t="s">
        <v>83</v>
      </c>
      <c r="E15" s="73">
        <v>410.96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15.43</v>
      </c>
      <c r="L15" s="73">
        <v>0</v>
      </c>
      <c r="M15" s="73">
        <v>0</v>
      </c>
      <c r="N15" s="73">
        <v>0</v>
      </c>
      <c r="O15" s="73">
        <v>4.08</v>
      </c>
      <c r="P15" s="73">
        <v>0</v>
      </c>
      <c r="Q15" s="73">
        <v>0</v>
      </c>
      <c r="R15" s="76">
        <v>0</v>
      </c>
      <c r="S15" s="16"/>
      <c r="T15" s="16"/>
      <c r="U15" s="16"/>
    </row>
    <row r="16" spans="1:21" x14ac:dyDescent="0.2">
      <c r="B16" s="75" t="s">
        <v>84</v>
      </c>
      <c r="C16" s="71" t="s">
        <v>140</v>
      </c>
      <c r="D16" s="72" t="s">
        <v>73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20.69</v>
      </c>
      <c r="L16" s="73">
        <v>0</v>
      </c>
      <c r="M16" s="73">
        <v>0</v>
      </c>
      <c r="N16" s="73">
        <v>0</v>
      </c>
      <c r="O16" s="73">
        <v>6.9399999999999995</v>
      </c>
      <c r="P16" s="73">
        <v>0</v>
      </c>
      <c r="Q16" s="73">
        <v>0</v>
      </c>
      <c r="R16" s="76">
        <v>0</v>
      </c>
      <c r="S16" s="16"/>
      <c r="T16" s="16"/>
      <c r="U16" s="16"/>
    </row>
    <row r="17" spans="2:21" ht="13.5" thickBot="1" x14ac:dyDescent="0.25">
      <c r="B17" s="77" t="s">
        <v>85</v>
      </c>
      <c r="C17" s="78" t="s">
        <v>116</v>
      </c>
      <c r="D17" s="79" t="s">
        <v>73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-7</v>
      </c>
      <c r="M17" s="80">
        <v>7</v>
      </c>
      <c r="N17" s="80">
        <v>0</v>
      </c>
      <c r="O17" s="80">
        <v>0</v>
      </c>
      <c r="P17" s="80">
        <v>0</v>
      </c>
      <c r="Q17" s="80">
        <v>1</v>
      </c>
      <c r="R17" s="81">
        <v>2</v>
      </c>
      <c r="S17" s="16"/>
      <c r="T17" s="16"/>
      <c r="U17" s="16"/>
    </row>
    <row r="18" spans="2:21" x14ac:dyDescent="0.2">
      <c r="B18" s="90" t="s">
        <v>125</v>
      </c>
      <c r="C18" s="91" t="s">
        <v>118</v>
      </c>
      <c r="D18" s="95" t="s">
        <v>73</v>
      </c>
      <c r="E18" s="93">
        <v>0</v>
      </c>
      <c r="F18" s="93">
        <v>11.11</v>
      </c>
      <c r="G18" s="93">
        <v>0</v>
      </c>
      <c r="H18" s="93">
        <v>0</v>
      </c>
      <c r="I18" s="93">
        <v>0</v>
      </c>
      <c r="J18" s="93">
        <v>0</v>
      </c>
      <c r="K18" s="93">
        <v>2.0699999999999998</v>
      </c>
      <c r="L18" s="93">
        <v>0</v>
      </c>
      <c r="M18" s="93">
        <v>0</v>
      </c>
      <c r="N18" s="93">
        <v>0</v>
      </c>
      <c r="O18" s="93">
        <v>1.97</v>
      </c>
      <c r="P18" s="93">
        <v>0</v>
      </c>
      <c r="Q18" s="93">
        <v>0</v>
      </c>
      <c r="R18" s="94">
        <v>0</v>
      </c>
      <c r="S18" s="16"/>
      <c r="T18" s="16"/>
      <c r="U18" s="16"/>
    </row>
    <row r="19" spans="2:21" x14ac:dyDescent="0.2">
      <c r="B19" s="75" t="s">
        <v>126</v>
      </c>
      <c r="C19" s="71" t="s">
        <v>119</v>
      </c>
      <c r="D19" s="74" t="s">
        <v>73</v>
      </c>
      <c r="E19" s="73">
        <v>0</v>
      </c>
      <c r="F19" s="73">
        <v>11.11</v>
      </c>
      <c r="G19" s="73">
        <v>0</v>
      </c>
      <c r="H19" s="73">
        <v>0</v>
      </c>
      <c r="I19" s="73">
        <v>0</v>
      </c>
      <c r="J19" s="73">
        <v>0</v>
      </c>
      <c r="K19" s="73">
        <v>2.0699999999999998</v>
      </c>
      <c r="L19" s="73">
        <v>0</v>
      </c>
      <c r="M19" s="73">
        <v>0</v>
      </c>
      <c r="N19" s="73">
        <v>0</v>
      </c>
      <c r="O19" s="73">
        <v>1.97</v>
      </c>
      <c r="P19" s="73">
        <v>0</v>
      </c>
      <c r="Q19" s="73">
        <v>0</v>
      </c>
      <c r="R19" s="76">
        <v>0</v>
      </c>
      <c r="S19" s="16"/>
      <c r="T19" s="16"/>
      <c r="U19" s="16"/>
    </row>
    <row r="20" spans="2:21" ht="13.5" thickBot="1" x14ac:dyDescent="0.25">
      <c r="B20" s="77" t="s">
        <v>127</v>
      </c>
      <c r="C20" s="78" t="s">
        <v>120</v>
      </c>
      <c r="D20" s="96" t="s">
        <v>73</v>
      </c>
      <c r="E20" s="80">
        <v>0</v>
      </c>
      <c r="F20" s="80">
        <v>11.11</v>
      </c>
      <c r="G20" s="80">
        <v>0</v>
      </c>
      <c r="H20" s="80">
        <v>0</v>
      </c>
      <c r="I20" s="80">
        <v>0</v>
      </c>
      <c r="J20" s="80">
        <v>0</v>
      </c>
      <c r="K20" s="80">
        <v>2.0699999999999998</v>
      </c>
      <c r="L20" s="80">
        <v>0</v>
      </c>
      <c r="M20" s="80">
        <v>0</v>
      </c>
      <c r="N20" s="80">
        <v>0</v>
      </c>
      <c r="O20" s="80">
        <v>1.97</v>
      </c>
      <c r="P20" s="80">
        <v>0</v>
      </c>
      <c r="Q20" s="80">
        <v>0</v>
      </c>
      <c r="R20" s="81">
        <v>0</v>
      </c>
      <c r="S20" s="16"/>
      <c r="T20" s="16"/>
      <c r="U20" s="16"/>
    </row>
    <row r="21" spans="2:21" x14ac:dyDescent="0.2">
      <c r="B21" s="90" t="s">
        <v>128</v>
      </c>
      <c r="C21" s="91" t="s">
        <v>121</v>
      </c>
      <c r="D21" s="92" t="s">
        <v>73</v>
      </c>
      <c r="E21" s="93">
        <v>0</v>
      </c>
      <c r="F21" s="93">
        <v>6.92</v>
      </c>
      <c r="G21" s="93">
        <v>0</v>
      </c>
      <c r="H21" s="93">
        <v>0</v>
      </c>
      <c r="I21" s="93">
        <v>0</v>
      </c>
      <c r="J21" s="93">
        <v>0</v>
      </c>
      <c r="K21" s="93">
        <v>0.62</v>
      </c>
      <c r="L21" s="93">
        <v>0</v>
      </c>
      <c r="M21" s="93">
        <v>0</v>
      </c>
      <c r="N21" s="93">
        <v>0</v>
      </c>
      <c r="O21" s="93">
        <v>0.83</v>
      </c>
      <c r="P21" s="93">
        <v>0</v>
      </c>
      <c r="Q21" s="93">
        <v>0</v>
      </c>
      <c r="R21" s="94">
        <v>0</v>
      </c>
      <c r="S21" s="16"/>
      <c r="T21" s="16"/>
      <c r="U21" s="16"/>
    </row>
    <row r="22" spans="2:21" x14ac:dyDescent="0.2">
      <c r="B22" s="75" t="s">
        <v>129</v>
      </c>
      <c r="C22" s="71" t="s">
        <v>122</v>
      </c>
      <c r="D22" s="72" t="s">
        <v>73</v>
      </c>
      <c r="E22" s="73">
        <v>0</v>
      </c>
      <c r="F22" s="73">
        <v>6.92</v>
      </c>
      <c r="G22" s="73">
        <v>0</v>
      </c>
      <c r="H22" s="73">
        <v>0</v>
      </c>
      <c r="I22" s="73">
        <v>0</v>
      </c>
      <c r="J22" s="73">
        <v>0</v>
      </c>
      <c r="K22" s="73">
        <v>0.62</v>
      </c>
      <c r="L22" s="73">
        <v>0</v>
      </c>
      <c r="M22" s="73">
        <v>0</v>
      </c>
      <c r="N22" s="73">
        <v>0</v>
      </c>
      <c r="O22" s="73">
        <v>0.83</v>
      </c>
      <c r="P22" s="73">
        <v>0</v>
      </c>
      <c r="Q22" s="73">
        <v>0</v>
      </c>
      <c r="R22" s="76">
        <v>0</v>
      </c>
      <c r="S22" s="16"/>
      <c r="T22" s="16"/>
      <c r="U22" s="16"/>
    </row>
    <row r="23" spans="2:21" x14ac:dyDescent="0.2">
      <c r="B23" s="75" t="s">
        <v>130</v>
      </c>
      <c r="C23" s="71" t="s">
        <v>123</v>
      </c>
      <c r="D23" s="72" t="s">
        <v>73</v>
      </c>
      <c r="E23" s="73">
        <v>0</v>
      </c>
      <c r="F23" s="73">
        <v>6.92</v>
      </c>
      <c r="G23" s="73">
        <v>0</v>
      </c>
      <c r="H23" s="73">
        <v>0</v>
      </c>
      <c r="I23" s="73">
        <v>0</v>
      </c>
      <c r="J23" s="73">
        <v>0</v>
      </c>
      <c r="K23" s="73">
        <v>0.62</v>
      </c>
      <c r="L23" s="73">
        <v>0</v>
      </c>
      <c r="M23" s="73">
        <v>0</v>
      </c>
      <c r="N23" s="73">
        <v>0</v>
      </c>
      <c r="O23" s="73">
        <v>0.83</v>
      </c>
      <c r="P23" s="73">
        <v>0</v>
      </c>
      <c r="Q23" s="73">
        <v>0</v>
      </c>
      <c r="R23" s="76">
        <v>0</v>
      </c>
      <c r="S23" s="16"/>
      <c r="T23" s="16"/>
      <c r="U23" s="16"/>
    </row>
    <row r="24" spans="2:21" ht="13.5" thickBot="1" x14ac:dyDescent="0.25">
      <c r="B24" s="77" t="s">
        <v>86</v>
      </c>
      <c r="C24" s="78" t="s">
        <v>117</v>
      </c>
      <c r="D24" s="79" t="s">
        <v>73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3.5</v>
      </c>
      <c r="N24" s="80">
        <v>0</v>
      </c>
      <c r="O24" s="80">
        <v>0</v>
      </c>
      <c r="P24" s="80">
        <v>0</v>
      </c>
      <c r="Q24" s="80">
        <v>0</v>
      </c>
      <c r="R24" s="81">
        <v>1.25</v>
      </c>
      <c r="S24" s="16"/>
      <c r="T24" s="16"/>
      <c r="U24" s="16"/>
    </row>
    <row r="25" spans="2:21" ht="13.5" thickBot="1" x14ac:dyDescent="0.25">
      <c r="B25" s="85" t="s">
        <v>131</v>
      </c>
      <c r="C25" s="86" t="s">
        <v>155</v>
      </c>
      <c r="D25" s="87" t="s">
        <v>73</v>
      </c>
      <c r="E25" s="88">
        <v>0</v>
      </c>
      <c r="F25" s="88">
        <v>1.8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9">
        <v>0</v>
      </c>
      <c r="S25" s="16"/>
      <c r="T25" s="16"/>
      <c r="U25" s="16"/>
    </row>
    <row r="26" spans="2:21" x14ac:dyDescent="0.2">
      <c r="B26" s="17"/>
      <c r="C26" s="22"/>
      <c r="D26" s="22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6"/>
      <c r="U26" s="16"/>
    </row>
    <row r="27" spans="2:21" x14ac:dyDescent="0.2">
      <c r="B27" s="56" t="s">
        <v>49</v>
      </c>
      <c r="C27" s="22"/>
      <c r="D27" s="22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6"/>
      <c r="T27" s="16"/>
      <c r="U27" s="16"/>
    </row>
    <row r="28" spans="2:21" x14ac:dyDescent="0.2">
      <c r="B28" s="17" t="s">
        <v>48</v>
      </c>
      <c r="C28" s="22"/>
      <c r="D28" s="2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/>
      <c r="T28" s="16"/>
      <c r="U28" s="16"/>
    </row>
    <row r="29" spans="2:21" x14ac:dyDescent="0.2">
      <c r="B29" s="17"/>
      <c r="C29" s="22"/>
      <c r="D29" s="2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6"/>
      <c r="T29" s="16"/>
      <c r="U29" s="16"/>
    </row>
    <row r="30" spans="2:21" x14ac:dyDescent="0.2">
      <c r="B30" s="17"/>
      <c r="C30" s="22"/>
      <c r="D30" s="2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6"/>
      <c r="U30" s="16"/>
    </row>
    <row r="31" spans="2:21" x14ac:dyDescent="0.2">
      <c r="B31" s="17"/>
      <c r="C31" s="22"/>
      <c r="D31" s="2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6"/>
      <c r="T31" s="16"/>
      <c r="U31" s="16"/>
    </row>
    <row r="32" spans="2:21" x14ac:dyDescent="0.2">
      <c r="B32" s="17"/>
      <c r="C32" s="22"/>
      <c r="D32" s="22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6"/>
      <c r="T32" s="16"/>
      <c r="U32" s="16"/>
    </row>
    <row r="33" spans="2:21" x14ac:dyDescent="0.2">
      <c r="B33" s="17"/>
      <c r="C33" s="22"/>
      <c r="D33" s="22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6"/>
      <c r="T33" s="16"/>
      <c r="U33" s="16"/>
    </row>
    <row r="34" spans="2:21" x14ac:dyDescent="0.2">
      <c r="B34" s="17"/>
      <c r="C34" s="22"/>
      <c r="D34" s="22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18"/>
      <c r="U34" s="18"/>
    </row>
    <row r="35" spans="2:21" x14ac:dyDescent="0.2">
      <c r="B35" s="17"/>
      <c r="C35" s="22"/>
      <c r="D35" s="22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18"/>
      <c r="T35" s="18"/>
      <c r="U35" s="18"/>
    </row>
    <row r="36" spans="2:21" x14ac:dyDescent="0.2">
      <c r="B36" s="17"/>
      <c r="C36" s="22"/>
      <c r="D36" s="2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8"/>
      <c r="T36" s="18"/>
      <c r="U36" s="18"/>
    </row>
    <row r="37" spans="2:21" x14ac:dyDescent="0.2">
      <c r="B37" s="17"/>
      <c r="C37" s="22"/>
      <c r="D37" s="2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6"/>
      <c r="T37" s="16"/>
      <c r="U37" s="16"/>
    </row>
    <row r="38" spans="2:21" ht="7.5" customHeight="1" x14ac:dyDescent="0.2"/>
    <row r="39" spans="2:21" x14ac:dyDescent="0.2">
      <c r="B39" s="24"/>
    </row>
  </sheetData>
  <mergeCells count="7">
    <mergeCell ref="R4:R5"/>
    <mergeCell ref="F4:I4"/>
    <mergeCell ref="D4:D6"/>
    <mergeCell ref="B4:B6"/>
    <mergeCell ref="C4:C6"/>
    <mergeCell ref="E4:E5"/>
    <mergeCell ref="J4:Q4"/>
  </mergeCells>
  <phoneticPr fontId="2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E2A24"/>
  </sheetPr>
  <dimension ref="A1:BH39"/>
  <sheetViews>
    <sheetView showGridLines="0" zoomScaleNormal="100" workbookViewId="0"/>
  </sheetViews>
  <sheetFormatPr defaultColWidth="0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customWidth="1"/>
    <col min="5" max="5" width="6.5" style="11" customWidth="1"/>
    <col min="6" max="9" width="9.25" style="11" customWidth="1"/>
    <col min="10" max="17" width="9.25" style="23" customWidth="1"/>
    <col min="18" max="18" width="10.625" style="11" customWidth="1"/>
    <col min="19" max="21" width="12.625" style="12" customWidth="1"/>
    <col min="22" max="22" width="3" hidden="1" customWidth="1"/>
    <col min="23" max="23" width="32" hidden="1" customWidth="1"/>
    <col min="24" max="24" width="11.625" hidden="1" customWidth="1"/>
    <col min="25" max="25" width="10.875" hidden="1" customWidth="1"/>
    <col min="26" max="29" width="11.625" hidden="1" customWidth="1"/>
    <col min="30" max="31" width="12.625" hidden="1" customWidth="1"/>
    <col min="32" max="38" width="11.625" hidden="1" customWidth="1"/>
    <col min="39" max="41" width="12.625" hidden="1" customWidth="1"/>
    <col min="42" max="42" width="3" hidden="1" customWidth="1"/>
    <col min="43" max="43" width="32" hidden="1" customWidth="1"/>
    <col min="44" max="44" width="11.625" hidden="1" customWidth="1"/>
    <col min="45" max="45" width="10.875" hidden="1" customWidth="1"/>
    <col min="46" max="49" width="11.625" hidden="1" customWidth="1"/>
    <col min="50" max="50" width="12.625" hidden="1" customWidth="1"/>
    <col min="51" max="57" width="11.625" hidden="1" customWidth="1"/>
    <col min="58" max="58" width="11.5" hidden="1" customWidth="1"/>
    <col min="59" max="60" width="11.625" hidden="1" customWidth="1"/>
    <col min="61" max="16384" width="9" hidden="1"/>
  </cols>
  <sheetData>
    <row r="1" spans="1:21" ht="15.75" x14ac:dyDescent="0.2">
      <c r="A1" s="64"/>
      <c r="B1" s="65" t="s">
        <v>148</v>
      </c>
      <c r="C1" s="66"/>
      <c r="D1" s="66"/>
      <c r="E1" s="64"/>
      <c r="F1" s="64"/>
      <c r="G1" s="64"/>
      <c r="H1" s="64"/>
      <c r="I1" s="64"/>
      <c r="J1" s="67"/>
      <c r="K1" s="67"/>
      <c r="L1" s="67"/>
      <c r="M1" s="67"/>
      <c r="N1" s="67"/>
      <c r="O1" s="67"/>
      <c r="P1" s="67"/>
      <c r="Q1" s="67"/>
      <c r="R1" s="64"/>
      <c r="S1" s="68"/>
      <c r="T1" s="68"/>
      <c r="U1" s="68"/>
    </row>
    <row r="2" spans="1:21" x14ac:dyDescent="0.2">
      <c r="A2" s="9"/>
      <c r="B2" s="7" t="s">
        <v>0</v>
      </c>
      <c r="C2" s="8"/>
      <c r="D2" s="8"/>
      <c r="H2" s="58"/>
      <c r="I2" s="58"/>
      <c r="J2" s="58"/>
      <c r="K2" s="58"/>
      <c r="L2" s="58"/>
      <c r="M2" s="58"/>
      <c r="N2" s="58"/>
      <c r="O2" s="58"/>
      <c r="P2" s="58"/>
      <c r="Q2" s="58"/>
      <c r="R2" s="9"/>
      <c r="S2" s="9"/>
      <c r="T2" s="9"/>
      <c r="U2" s="9"/>
    </row>
    <row r="3" spans="1:21" ht="7.5" customHeight="1" thickBot="1" x14ac:dyDescent="0.25">
      <c r="B3" s="7"/>
      <c r="J3" s="11"/>
      <c r="K3" s="11"/>
      <c r="L3" s="11"/>
      <c r="M3" s="11"/>
      <c r="N3" s="11"/>
      <c r="O3" s="11"/>
      <c r="P3" s="11"/>
      <c r="Q3" s="11"/>
    </row>
    <row r="4" spans="1:21" ht="12.75" customHeight="1" x14ac:dyDescent="0.2">
      <c r="B4" s="109" t="s">
        <v>92</v>
      </c>
      <c r="C4" s="112" t="s">
        <v>1</v>
      </c>
      <c r="D4" s="115" t="s">
        <v>87</v>
      </c>
      <c r="E4" s="117" t="s">
        <v>3</v>
      </c>
      <c r="F4" s="117" t="s">
        <v>4</v>
      </c>
      <c r="G4" s="117"/>
      <c r="H4" s="117"/>
      <c r="I4" s="117"/>
      <c r="J4" s="119" t="s">
        <v>71</v>
      </c>
      <c r="K4" s="120"/>
      <c r="L4" s="120"/>
      <c r="M4" s="120"/>
      <c r="N4" s="120"/>
      <c r="O4" s="120"/>
      <c r="P4" s="120"/>
      <c r="Q4" s="120"/>
      <c r="R4" s="107" t="s">
        <v>98</v>
      </c>
      <c r="S4" s="14"/>
      <c r="T4" s="14"/>
      <c r="U4" s="14"/>
    </row>
    <row r="5" spans="1:21" ht="38.25" x14ac:dyDescent="0.2">
      <c r="A5" s="15"/>
      <c r="B5" s="110"/>
      <c r="C5" s="113"/>
      <c r="D5" s="116"/>
      <c r="E5" s="118"/>
      <c r="F5" s="69" t="s">
        <v>6</v>
      </c>
      <c r="G5" s="69" t="s">
        <v>29</v>
      </c>
      <c r="H5" s="69" t="s">
        <v>7</v>
      </c>
      <c r="I5" s="69" t="s">
        <v>8</v>
      </c>
      <c r="J5" s="69" t="s">
        <v>67</v>
      </c>
      <c r="K5" s="69" t="s">
        <v>68</v>
      </c>
      <c r="L5" s="69" t="s">
        <v>69</v>
      </c>
      <c r="M5" s="69" t="s">
        <v>112</v>
      </c>
      <c r="N5" s="69" t="s">
        <v>113</v>
      </c>
      <c r="O5" s="69" t="s">
        <v>70</v>
      </c>
      <c r="P5" s="69" t="s">
        <v>62</v>
      </c>
      <c r="Q5" s="70" t="s">
        <v>114</v>
      </c>
      <c r="R5" s="108"/>
      <c r="S5" s="14"/>
      <c r="T5" s="14"/>
      <c r="U5" s="14"/>
    </row>
    <row r="6" spans="1:21" ht="25.5" customHeight="1" thickBot="1" x14ac:dyDescent="0.25">
      <c r="A6" s="15"/>
      <c r="B6" s="111"/>
      <c r="C6" s="114" t="s">
        <v>1</v>
      </c>
      <c r="D6" s="116"/>
      <c r="E6" s="82" t="s">
        <v>12</v>
      </c>
      <c r="F6" s="104" t="s">
        <v>150</v>
      </c>
      <c r="G6" s="104" t="s">
        <v>150</v>
      </c>
      <c r="H6" s="104" t="s">
        <v>101</v>
      </c>
      <c r="I6" s="104" t="s">
        <v>101</v>
      </c>
      <c r="J6" s="82" t="s">
        <v>15</v>
      </c>
      <c r="K6" s="82" t="s">
        <v>15</v>
      </c>
      <c r="L6" s="82" t="s">
        <v>15</v>
      </c>
      <c r="M6" s="82" t="s">
        <v>15</v>
      </c>
      <c r="N6" s="82" t="s">
        <v>15</v>
      </c>
      <c r="O6" s="82" t="s">
        <v>15</v>
      </c>
      <c r="P6" s="82" t="s">
        <v>15</v>
      </c>
      <c r="Q6" s="83" t="s">
        <v>15</v>
      </c>
      <c r="R6" s="84" t="s">
        <v>107</v>
      </c>
      <c r="S6" s="14"/>
      <c r="T6" s="14"/>
      <c r="U6" s="14"/>
    </row>
    <row r="7" spans="1:21" x14ac:dyDescent="0.2">
      <c r="B7" s="90" t="s">
        <v>72</v>
      </c>
      <c r="C7" s="91" t="s">
        <v>133</v>
      </c>
      <c r="D7" s="92" t="s">
        <v>73</v>
      </c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3.45</v>
      </c>
      <c r="L7" s="93">
        <v>0</v>
      </c>
      <c r="M7" s="93">
        <v>0</v>
      </c>
      <c r="N7" s="93">
        <v>0</v>
      </c>
      <c r="O7" s="93">
        <v>0.86</v>
      </c>
      <c r="P7" s="93">
        <v>1</v>
      </c>
      <c r="Q7" s="93">
        <v>0</v>
      </c>
      <c r="R7" s="94">
        <v>0</v>
      </c>
      <c r="S7" s="16"/>
      <c r="T7" s="16"/>
      <c r="U7" s="16"/>
    </row>
    <row r="8" spans="1:21" x14ac:dyDescent="0.2">
      <c r="B8" s="75" t="s">
        <v>74</v>
      </c>
      <c r="C8" s="71" t="s">
        <v>134</v>
      </c>
      <c r="D8" s="72" t="s">
        <v>75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1.77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6">
        <v>0</v>
      </c>
      <c r="S8" s="16"/>
      <c r="T8" s="16"/>
      <c r="U8" s="16"/>
    </row>
    <row r="9" spans="1:21" x14ac:dyDescent="0.2">
      <c r="B9" s="75" t="s">
        <v>76</v>
      </c>
      <c r="C9" s="71" t="s">
        <v>115</v>
      </c>
      <c r="D9" s="72" t="s">
        <v>75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3.19</v>
      </c>
      <c r="N9" s="73">
        <v>3.19</v>
      </c>
      <c r="O9" s="73">
        <v>0.64</v>
      </c>
      <c r="P9" s="73">
        <v>1</v>
      </c>
      <c r="Q9" s="73">
        <v>0</v>
      </c>
      <c r="R9" s="76">
        <v>0</v>
      </c>
      <c r="S9" s="16"/>
      <c r="T9" s="16"/>
      <c r="U9" s="16"/>
    </row>
    <row r="10" spans="1:21" ht="13.5" thickBot="1" x14ac:dyDescent="0.25">
      <c r="B10" s="77" t="s">
        <v>77</v>
      </c>
      <c r="C10" s="78" t="s">
        <v>135</v>
      </c>
      <c r="D10" s="79" t="s">
        <v>75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0.46</v>
      </c>
      <c r="P10" s="80">
        <v>0</v>
      </c>
      <c r="Q10" s="80">
        <v>0</v>
      </c>
      <c r="R10" s="81">
        <v>0</v>
      </c>
      <c r="S10" s="16"/>
      <c r="T10" s="16"/>
      <c r="U10" s="16"/>
    </row>
    <row r="11" spans="1:21" x14ac:dyDescent="0.2">
      <c r="B11" s="90" t="s">
        <v>78</v>
      </c>
      <c r="C11" s="91" t="s">
        <v>136</v>
      </c>
      <c r="D11" s="92" t="s">
        <v>73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3.3</v>
      </c>
      <c r="L11" s="93">
        <v>0</v>
      </c>
      <c r="M11" s="93">
        <v>0</v>
      </c>
      <c r="N11" s="93">
        <v>0</v>
      </c>
      <c r="O11" s="93">
        <v>0.62</v>
      </c>
      <c r="P11" s="93">
        <v>0</v>
      </c>
      <c r="Q11" s="93">
        <v>0</v>
      </c>
      <c r="R11" s="94">
        <v>0</v>
      </c>
      <c r="S11" s="16"/>
      <c r="T11" s="16"/>
      <c r="U11" s="16"/>
    </row>
    <row r="12" spans="1:21" x14ac:dyDescent="0.2">
      <c r="B12" s="75" t="s">
        <v>79</v>
      </c>
      <c r="C12" s="71" t="s">
        <v>137</v>
      </c>
      <c r="D12" s="72" t="s">
        <v>75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2.29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6">
        <v>0</v>
      </c>
      <c r="S12" s="16"/>
      <c r="T12" s="16"/>
      <c r="U12" s="16"/>
    </row>
    <row r="13" spans="1:21" x14ac:dyDescent="0.2">
      <c r="B13" s="75" t="s">
        <v>80</v>
      </c>
      <c r="C13" s="71" t="s">
        <v>138</v>
      </c>
      <c r="D13" s="72" t="s">
        <v>75</v>
      </c>
      <c r="E13" s="73">
        <v>0</v>
      </c>
      <c r="F13" s="73">
        <v>0</v>
      </c>
      <c r="G13" s="73">
        <v>0</v>
      </c>
      <c r="H13" s="73">
        <v>5.0199999999999996</v>
      </c>
      <c r="I13" s="73">
        <v>3.56</v>
      </c>
      <c r="J13" s="73">
        <v>1.39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6">
        <v>0</v>
      </c>
      <c r="S13" s="16"/>
      <c r="T13" s="16"/>
      <c r="U13" s="16"/>
    </row>
    <row r="14" spans="1:21" x14ac:dyDescent="0.2">
      <c r="B14" s="75" t="s">
        <v>81</v>
      </c>
      <c r="C14" s="71" t="s">
        <v>139</v>
      </c>
      <c r="D14" s="72" t="s">
        <v>73</v>
      </c>
      <c r="E14" s="73">
        <v>0</v>
      </c>
      <c r="F14" s="73">
        <v>0</v>
      </c>
      <c r="G14" s="73">
        <v>0</v>
      </c>
      <c r="H14" s="73">
        <v>5.0199999999999996</v>
      </c>
      <c r="I14" s="73">
        <v>3.56</v>
      </c>
      <c r="J14" s="73">
        <v>1.39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6">
        <v>0</v>
      </c>
      <c r="S14" s="16"/>
      <c r="T14" s="16"/>
      <c r="U14" s="16"/>
    </row>
    <row r="15" spans="1:21" x14ac:dyDescent="0.2">
      <c r="B15" s="75" t="s">
        <v>82</v>
      </c>
      <c r="C15" s="71" t="s">
        <v>141</v>
      </c>
      <c r="D15" s="72" t="s">
        <v>83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3.77</v>
      </c>
      <c r="L15" s="73">
        <v>0</v>
      </c>
      <c r="M15" s="73">
        <v>0</v>
      </c>
      <c r="N15" s="73">
        <v>0</v>
      </c>
      <c r="O15" s="73">
        <v>2.3400000000000003</v>
      </c>
      <c r="P15" s="73">
        <v>0</v>
      </c>
      <c r="Q15" s="73">
        <v>0</v>
      </c>
      <c r="R15" s="76">
        <v>0</v>
      </c>
      <c r="S15" s="16"/>
      <c r="T15" s="16"/>
      <c r="U15" s="16"/>
    </row>
    <row r="16" spans="1:21" x14ac:dyDescent="0.2">
      <c r="B16" s="75" t="s">
        <v>84</v>
      </c>
      <c r="C16" s="71" t="s">
        <v>140</v>
      </c>
      <c r="D16" s="72" t="s">
        <v>73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6">
        <v>0</v>
      </c>
      <c r="S16" s="16"/>
      <c r="T16" s="16"/>
      <c r="U16" s="16"/>
    </row>
    <row r="17" spans="2:21" ht="13.5" thickBot="1" x14ac:dyDescent="0.25">
      <c r="B17" s="77" t="s">
        <v>85</v>
      </c>
      <c r="C17" s="78" t="s">
        <v>116</v>
      </c>
      <c r="D17" s="79" t="s">
        <v>73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1">
        <v>0</v>
      </c>
      <c r="S17" s="16"/>
      <c r="T17" s="16"/>
      <c r="U17" s="16"/>
    </row>
    <row r="18" spans="2:21" x14ac:dyDescent="0.2">
      <c r="B18" s="90" t="s">
        <v>125</v>
      </c>
      <c r="C18" s="91" t="s">
        <v>118</v>
      </c>
      <c r="D18" s="95" t="s">
        <v>73</v>
      </c>
      <c r="E18" s="93">
        <v>0</v>
      </c>
      <c r="F18" s="93">
        <v>0.99</v>
      </c>
      <c r="G18" s="93">
        <v>10.6</v>
      </c>
      <c r="H18" s="93">
        <v>0</v>
      </c>
      <c r="I18" s="93">
        <v>0</v>
      </c>
      <c r="J18" s="93">
        <v>0</v>
      </c>
      <c r="K18" s="93">
        <v>2.21</v>
      </c>
      <c r="L18" s="93">
        <v>0</v>
      </c>
      <c r="M18" s="93">
        <v>0</v>
      </c>
      <c r="N18" s="93">
        <v>0</v>
      </c>
      <c r="O18" s="93">
        <v>1.05</v>
      </c>
      <c r="P18" s="93">
        <v>0</v>
      </c>
      <c r="Q18" s="93">
        <v>0</v>
      </c>
      <c r="R18" s="94">
        <v>0</v>
      </c>
      <c r="S18" s="16"/>
      <c r="T18" s="16"/>
      <c r="U18" s="16"/>
    </row>
    <row r="19" spans="2:21" x14ac:dyDescent="0.2">
      <c r="B19" s="75" t="s">
        <v>126</v>
      </c>
      <c r="C19" s="71" t="s">
        <v>119</v>
      </c>
      <c r="D19" s="74" t="s">
        <v>73</v>
      </c>
      <c r="E19" s="73">
        <v>0</v>
      </c>
      <c r="F19" s="73">
        <v>0.99</v>
      </c>
      <c r="G19" s="73">
        <v>10.6</v>
      </c>
      <c r="H19" s="73">
        <v>0</v>
      </c>
      <c r="I19" s="73">
        <v>0</v>
      </c>
      <c r="J19" s="73">
        <v>0</v>
      </c>
      <c r="K19" s="73">
        <v>2.21</v>
      </c>
      <c r="L19" s="73">
        <v>0</v>
      </c>
      <c r="M19" s="73">
        <v>0</v>
      </c>
      <c r="N19" s="73">
        <v>0</v>
      </c>
      <c r="O19" s="73">
        <v>1.05</v>
      </c>
      <c r="P19" s="73">
        <v>0</v>
      </c>
      <c r="Q19" s="73">
        <v>0</v>
      </c>
      <c r="R19" s="76">
        <v>0</v>
      </c>
      <c r="S19" s="16"/>
      <c r="T19" s="16"/>
      <c r="U19" s="16"/>
    </row>
    <row r="20" spans="2:21" ht="13.5" thickBot="1" x14ac:dyDescent="0.25">
      <c r="B20" s="77" t="s">
        <v>127</v>
      </c>
      <c r="C20" s="78" t="s">
        <v>120</v>
      </c>
      <c r="D20" s="96" t="s">
        <v>73</v>
      </c>
      <c r="E20" s="80">
        <v>0</v>
      </c>
      <c r="F20" s="80">
        <v>0.99</v>
      </c>
      <c r="G20" s="80">
        <v>10.6</v>
      </c>
      <c r="H20" s="80">
        <v>0</v>
      </c>
      <c r="I20" s="80">
        <v>0</v>
      </c>
      <c r="J20" s="80">
        <v>0</v>
      </c>
      <c r="K20" s="80">
        <v>2.21</v>
      </c>
      <c r="L20" s="80">
        <v>0</v>
      </c>
      <c r="M20" s="80">
        <v>0</v>
      </c>
      <c r="N20" s="80">
        <v>0</v>
      </c>
      <c r="O20" s="80">
        <v>1.05</v>
      </c>
      <c r="P20" s="80">
        <v>0</v>
      </c>
      <c r="Q20" s="80">
        <v>0</v>
      </c>
      <c r="R20" s="81">
        <v>0</v>
      </c>
      <c r="S20" s="16"/>
      <c r="T20" s="16"/>
      <c r="U20" s="16"/>
    </row>
    <row r="21" spans="2:21" x14ac:dyDescent="0.2">
      <c r="B21" s="90" t="s">
        <v>128</v>
      </c>
      <c r="C21" s="91" t="s">
        <v>121</v>
      </c>
      <c r="D21" s="92" t="s">
        <v>73</v>
      </c>
      <c r="E21" s="93">
        <v>0</v>
      </c>
      <c r="F21" s="93">
        <v>1.29</v>
      </c>
      <c r="G21" s="93">
        <v>8.8000000000000007</v>
      </c>
      <c r="H21" s="93">
        <v>0</v>
      </c>
      <c r="I21" s="93">
        <v>0</v>
      </c>
      <c r="J21" s="93">
        <v>0</v>
      </c>
      <c r="K21" s="93">
        <v>2.0199999999999996</v>
      </c>
      <c r="L21" s="93">
        <v>0</v>
      </c>
      <c r="M21" s="93">
        <v>0</v>
      </c>
      <c r="N21" s="93">
        <v>0</v>
      </c>
      <c r="O21" s="93">
        <v>1.27</v>
      </c>
      <c r="P21" s="93">
        <v>0</v>
      </c>
      <c r="Q21" s="93">
        <v>0</v>
      </c>
      <c r="R21" s="94">
        <v>0</v>
      </c>
      <c r="S21" s="16"/>
      <c r="T21" s="16"/>
      <c r="U21" s="16"/>
    </row>
    <row r="22" spans="2:21" x14ac:dyDescent="0.2">
      <c r="B22" s="75" t="s">
        <v>129</v>
      </c>
      <c r="C22" s="71" t="s">
        <v>122</v>
      </c>
      <c r="D22" s="72" t="s">
        <v>73</v>
      </c>
      <c r="E22" s="73">
        <v>0</v>
      </c>
      <c r="F22" s="73">
        <v>1.29</v>
      </c>
      <c r="G22" s="73">
        <v>8.8000000000000007</v>
      </c>
      <c r="H22" s="73">
        <v>0</v>
      </c>
      <c r="I22" s="73">
        <v>0</v>
      </c>
      <c r="J22" s="73">
        <v>0</v>
      </c>
      <c r="K22" s="73">
        <v>2.0199999999999996</v>
      </c>
      <c r="L22" s="73">
        <v>0</v>
      </c>
      <c r="M22" s="73">
        <v>0</v>
      </c>
      <c r="N22" s="73">
        <v>0</v>
      </c>
      <c r="O22" s="73">
        <v>1.27</v>
      </c>
      <c r="P22" s="73">
        <v>0</v>
      </c>
      <c r="Q22" s="73">
        <v>0</v>
      </c>
      <c r="R22" s="76">
        <v>0</v>
      </c>
      <c r="S22" s="16"/>
      <c r="T22" s="16"/>
      <c r="U22" s="16"/>
    </row>
    <row r="23" spans="2:21" x14ac:dyDescent="0.2">
      <c r="B23" s="75" t="s">
        <v>130</v>
      </c>
      <c r="C23" s="71" t="s">
        <v>123</v>
      </c>
      <c r="D23" s="72" t="s">
        <v>73</v>
      </c>
      <c r="E23" s="73">
        <v>0</v>
      </c>
      <c r="F23" s="73">
        <v>1.29</v>
      </c>
      <c r="G23" s="73">
        <v>8.8000000000000007</v>
      </c>
      <c r="H23" s="73">
        <v>0</v>
      </c>
      <c r="I23" s="73">
        <v>0</v>
      </c>
      <c r="J23" s="73">
        <v>0</v>
      </c>
      <c r="K23" s="73">
        <v>2.0199999999999996</v>
      </c>
      <c r="L23" s="73">
        <v>0</v>
      </c>
      <c r="M23" s="73">
        <v>0</v>
      </c>
      <c r="N23" s="73">
        <v>0</v>
      </c>
      <c r="O23" s="73">
        <v>1.27</v>
      </c>
      <c r="P23" s="73">
        <v>0</v>
      </c>
      <c r="Q23" s="73">
        <v>0</v>
      </c>
      <c r="R23" s="76">
        <v>0</v>
      </c>
      <c r="S23" s="16"/>
      <c r="T23" s="16"/>
      <c r="U23" s="16"/>
    </row>
    <row r="24" spans="2:21" ht="13.5" thickBot="1" x14ac:dyDescent="0.25">
      <c r="B24" s="77" t="s">
        <v>86</v>
      </c>
      <c r="C24" s="78" t="s">
        <v>117</v>
      </c>
      <c r="D24" s="79" t="s">
        <v>73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3.5</v>
      </c>
      <c r="N24" s="80">
        <v>0</v>
      </c>
      <c r="O24" s="80">
        <v>0</v>
      </c>
      <c r="P24" s="80">
        <v>0</v>
      </c>
      <c r="Q24" s="80">
        <v>0</v>
      </c>
      <c r="R24" s="81">
        <v>0</v>
      </c>
      <c r="S24" s="16"/>
      <c r="T24" s="16"/>
      <c r="U24" s="16"/>
    </row>
    <row r="25" spans="2:21" ht="13.5" thickBot="1" x14ac:dyDescent="0.25">
      <c r="B25" s="85" t="s">
        <v>131</v>
      </c>
      <c r="C25" s="86" t="s">
        <v>155</v>
      </c>
      <c r="D25" s="87" t="s">
        <v>73</v>
      </c>
      <c r="E25" s="88">
        <v>0</v>
      </c>
      <c r="F25" s="88">
        <v>0.63</v>
      </c>
      <c r="G25" s="88">
        <v>0</v>
      </c>
      <c r="H25" s="88">
        <v>0</v>
      </c>
      <c r="I25" s="88">
        <v>0</v>
      </c>
      <c r="J25" s="88">
        <v>0</v>
      </c>
      <c r="K25" s="88">
        <v>2.1800000000000002</v>
      </c>
      <c r="L25" s="88">
        <v>0</v>
      </c>
      <c r="M25" s="88">
        <v>0</v>
      </c>
      <c r="N25" s="88">
        <v>0</v>
      </c>
      <c r="O25" s="88">
        <v>1.88</v>
      </c>
      <c r="P25" s="88">
        <v>0</v>
      </c>
      <c r="Q25" s="88">
        <v>0</v>
      </c>
      <c r="R25" s="89">
        <v>0</v>
      </c>
      <c r="S25" s="16"/>
      <c r="T25" s="16"/>
      <c r="U25" s="16"/>
    </row>
    <row r="26" spans="2:21" x14ac:dyDescent="0.2">
      <c r="B26" s="17"/>
      <c r="C26" s="22"/>
      <c r="D26" s="22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6"/>
      <c r="U26" s="16"/>
    </row>
    <row r="27" spans="2:21" x14ac:dyDescent="0.2">
      <c r="B27" s="56" t="s">
        <v>49</v>
      </c>
      <c r="C27" s="22"/>
      <c r="D27" s="22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6"/>
      <c r="T27" s="16"/>
      <c r="U27" s="16"/>
    </row>
    <row r="28" spans="2:21" x14ac:dyDescent="0.2">
      <c r="B28" s="17" t="s">
        <v>48</v>
      </c>
      <c r="C28" s="22"/>
      <c r="D28" s="2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/>
      <c r="T28" s="16"/>
      <c r="U28" s="16"/>
    </row>
    <row r="29" spans="2:21" x14ac:dyDescent="0.2">
      <c r="B29" s="17"/>
      <c r="C29" s="22"/>
      <c r="D29" s="2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6"/>
      <c r="T29" s="16"/>
      <c r="U29" s="16"/>
    </row>
    <row r="30" spans="2:21" x14ac:dyDescent="0.2">
      <c r="B30" s="17"/>
      <c r="C30" s="22"/>
      <c r="D30" s="2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6"/>
      <c r="U30" s="16"/>
    </row>
    <row r="31" spans="2:21" x14ac:dyDescent="0.2">
      <c r="B31" s="17"/>
      <c r="C31" s="22"/>
      <c r="D31" s="2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6"/>
      <c r="T31" s="16"/>
      <c r="U31" s="16"/>
    </row>
    <row r="32" spans="2:21" x14ac:dyDescent="0.2">
      <c r="B32" s="17"/>
      <c r="C32" s="22"/>
      <c r="D32" s="22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6"/>
      <c r="T32" s="16"/>
      <c r="U32" s="16"/>
    </row>
    <row r="33" spans="2:21" x14ac:dyDescent="0.2">
      <c r="B33" s="17"/>
      <c r="C33" s="22"/>
      <c r="D33" s="22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6"/>
      <c r="T33" s="16"/>
      <c r="U33" s="16"/>
    </row>
    <row r="34" spans="2:21" x14ac:dyDescent="0.2">
      <c r="B34" s="17"/>
      <c r="C34" s="22"/>
      <c r="D34" s="22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18"/>
      <c r="U34" s="18"/>
    </row>
    <row r="35" spans="2:21" x14ac:dyDescent="0.2">
      <c r="B35" s="17"/>
      <c r="C35" s="22"/>
      <c r="D35" s="22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17"/>
      <c r="S35" s="18"/>
      <c r="T35" s="18"/>
      <c r="U35" s="18"/>
    </row>
    <row r="36" spans="2:21" x14ac:dyDescent="0.2">
      <c r="B36" s="17"/>
      <c r="C36" s="22"/>
      <c r="D36" s="2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8"/>
      <c r="T36" s="18"/>
      <c r="U36" s="18"/>
    </row>
    <row r="37" spans="2:21" x14ac:dyDescent="0.2">
      <c r="B37" s="17"/>
      <c r="C37" s="22"/>
      <c r="D37" s="2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6"/>
      <c r="T37" s="16"/>
      <c r="U37" s="16"/>
    </row>
    <row r="38" spans="2:21" ht="7.5" customHeight="1" x14ac:dyDescent="0.2"/>
    <row r="39" spans="2:21" x14ac:dyDescent="0.2">
      <c r="B39" s="24"/>
    </row>
  </sheetData>
  <mergeCells count="7">
    <mergeCell ref="J4:Q4"/>
    <mergeCell ref="R4:R5"/>
    <mergeCell ref="F4:I4"/>
    <mergeCell ref="D4:D6"/>
    <mergeCell ref="B4:B6"/>
    <mergeCell ref="C4:C6"/>
    <mergeCell ref="E4:E5"/>
  </mergeCells>
  <phoneticPr fontId="2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E2A24"/>
  </sheetPr>
  <dimension ref="A1:BH39"/>
  <sheetViews>
    <sheetView showGridLines="0" zoomScaleNormal="100" workbookViewId="0"/>
  </sheetViews>
  <sheetFormatPr defaultColWidth="0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customWidth="1"/>
    <col min="5" max="5" width="6.5" style="11" customWidth="1"/>
    <col min="6" max="9" width="9.25" style="11" customWidth="1"/>
    <col min="10" max="17" width="9.25" style="23" customWidth="1"/>
    <col min="18" max="18" width="10.625" style="11" customWidth="1"/>
    <col min="19" max="21" width="12.625" style="12" customWidth="1"/>
    <col min="22" max="22" width="3" hidden="1" customWidth="1"/>
    <col min="23" max="23" width="32" hidden="1" customWidth="1"/>
    <col min="24" max="24" width="11.625" hidden="1" customWidth="1"/>
    <col min="25" max="25" width="10.875" hidden="1" customWidth="1"/>
    <col min="26" max="29" width="11.625" hidden="1" customWidth="1"/>
    <col min="30" max="31" width="12.625" hidden="1" customWidth="1"/>
    <col min="32" max="38" width="11.625" hidden="1" customWidth="1"/>
    <col min="39" max="41" width="12.625" hidden="1" customWidth="1"/>
    <col min="42" max="42" width="3" hidden="1" customWidth="1"/>
    <col min="43" max="43" width="32" hidden="1" customWidth="1"/>
    <col min="44" max="44" width="11.625" hidden="1" customWidth="1"/>
    <col min="45" max="45" width="10.875" hidden="1" customWidth="1"/>
    <col min="46" max="49" width="11.625" hidden="1" customWidth="1"/>
    <col min="50" max="50" width="12.625" hidden="1" customWidth="1"/>
    <col min="51" max="57" width="11.625" hidden="1" customWidth="1"/>
    <col min="58" max="58" width="11.5" hidden="1" customWidth="1"/>
    <col min="59" max="60" width="11.625" hidden="1" customWidth="1"/>
    <col min="61" max="16384" width="9" hidden="1"/>
  </cols>
  <sheetData>
    <row r="1" spans="1:21" ht="15.75" x14ac:dyDescent="0.2">
      <c r="A1" s="64"/>
      <c r="B1" s="65" t="s">
        <v>147</v>
      </c>
      <c r="C1" s="66"/>
      <c r="D1" s="66"/>
      <c r="E1" s="64"/>
      <c r="F1" s="64"/>
      <c r="G1" s="64"/>
      <c r="H1" s="64"/>
      <c r="I1" s="64"/>
      <c r="J1" s="67"/>
      <c r="K1" s="67"/>
      <c r="L1" s="67"/>
      <c r="M1" s="67"/>
      <c r="N1" s="67"/>
      <c r="O1" s="67"/>
      <c r="P1" s="67"/>
      <c r="Q1" s="67"/>
      <c r="R1" s="64"/>
      <c r="S1" s="68"/>
      <c r="T1" s="68"/>
      <c r="U1" s="68"/>
    </row>
    <row r="2" spans="1:21" x14ac:dyDescent="0.2">
      <c r="A2" s="9"/>
      <c r="B2" s="7" t="s">
        <v>0</v>
      </c>
      <c r="C2" s="8"/>
      <c r="D2" s="8"/>
      <c r="H2" s="58"/>
      <c r="I2" s="58"/>
      <c r="J2" s="58"/>
      <c r="K2" s="58"/>
      <c r="L2" s="58"/>
      <c r="M2" s="58"/>
      <c r="N2" s="58"/>
      <c r="O2" s="58"/>
      <c r="P2" s="58"/>
      <c r="Q2" s="58"/>
      <c r="R2" s="9"/>
      <c r="S2" s="9"/>
      <c r="T2" s="9"/>
      <c r="U2" s="9"/>
    </row>
    <row r="3" spans="1:21" ht="7.5" customHeight="1" thickBot="1" x14ac:dyDescent="0.25">
      <c r="B3" s="7"/>
      <c r="J3" s="11"/>
      <c r="K3" s="11"/>
      <c r="L3" s="11"/>
      <c r="M3" s="11"/>
      <c r="N3" s="11"/>
      <c r="O3" s="11"/>
      <c r="P3" s="11"/>
      <c r="Q3" s="11"/>
    </row>
    <row r="4" spans="1:21" ht="12.75" customHeight="1" x14ac:dyDescent="0.2">
      <c r="B4" s="121" t="s">
        <v>93</v>
      </c>
      <c r="C4" s="112" t="s">
        <v>1</v>
      </c>
      <c r="D4" s="115" t="s">
        <v>87</v>
      </c>
      <c r="E4" s="117" t="s">
        <v>3</v>
      </c>
      <c r="F4" s="117" t="s">
        <v>4</v>
      </c>
      <c r="G4" s="117"/>
      <c r="H4" s="117"/>
      <c r="I4" s="117"/>
      <c r="J4" s="119" t="s">
        <v>71</v>
      </c>
      <c r="K4" s="120"/>
      <c r="L4" s="120"/>
      <c r="M4" s="120"/>
      <c r="N4" s="120"/>
      <c r="O4" s="120"/>
      <c r="P4" s="120"/>
      <c r="Q4" s="120"/>
      <c r="R4" s="107" t="s">
        <v>98</v>
      </c>
      <c r="S4" s="14"/>
      <c r="T4" s="14"/>
      <c r="U4" s="14"/>
    </row>
    <row r="5" spans="1:21" ht="38.25" x14ac:dyDescent="0.2">
      <c r="A5" s="15"/>
      <c r="B5" s="122"/>
      <c r="C5" s="113"/>
      <c r="D5" s="116"/>
      <c r="E5" s="118"/>
      <c r="F5" s="69" t="s">
        <v>6</v>
      </c>
      <c r="G5" s="69" t="s">
        <v>29</v>
      </c>
      <c r="H5" s="69" t="s">
        <v>7</v>
      </c>
      <c r="I5" s="69" t="s">
        <v>8</v>
      </c>
      <c r="J5" s="69" t="s">
        <v>67</v>
      </c>
      <c r="K5" s="69" t="s">
        <v>68</v>
      </c>
      <c r="L5" s="69" t="s">
        <v>69</v>
      </c>
      <c r="M5" s="69" t="s">
        <v>112</v>
      </c>
      <c r="N5" s="69" t="s">
        <v>113</v>
      </c>
      <c r="O5" s="69" t="s">
        <v>70</v>
      </c>
      <c r="P5" s="69" t="s">
        <v>62</v>
      </c>
      <c r="Q5" s="70" t="s">
        <v>114</v>
      </c>
      <c r="R5" s="108"/>
      <c r="S5" s="14"/>
      <c r="T5" s="14"/>
      <c r="U5" s="14"/>
    </row>
    <row r="6" spans="1:21" ht="25.5" customHeight="1" thickBot="1" x14ac:dyDescent="0.25">
      <c r="A6" s="15"/>
      <c r="B6" s="122"/>
      <c r="C6" s="114" t="s">
        <v>1</v>
      </c>
      <c r="D6" s="116"/>
      <c r="E6" s="82" t="s">
        <v>12</v>
      </c>
      <c r="F6" s="104" t="s">
        <v>150</v>
      </c>
      <c r="G6" s="104" t="s">
        <v>150</v>
      </c>
      <c r="H6" s="104" t="s">
        <v>101</v>
      </c>
      <c r="I6" s="104" t="s">
        <v>101</v>
      </c>
      <c r="J6" s="82" t="s">
        <v>15</v>
      </c>
      <c r="K6" s="82" t="s">
        <v>15</v>
      </c>
      <c r="L6" s="82" t="s">
        <v>15</v>
      </c>
      <c r="M6" s="82" t="s">
        <v>15</v>
      </c>
      <c r="N6" s="82" t="s">
        <v>15</v>
      </c>
      <c r="O6" s="82" t="s">
        <v>15</v>
      </c>
      <c r="P6" s="82" t="s">
        <v>15</v>
      </c>
      <c r="Q6" s="83" t="s">
        <v>15</v>
      </c>
      <c r="R6" s="84" t="s">
        <v>107</v>
      </c>
      <c r="S6" s="14"/>
      <c r="T6" s="14"/>
      <c r="U6" s="14"/>
    </row>
    <row r="7" spans="1:21" x14ac:dyDescent="0.2">
      <c r="B7" s="90" t="s">
        <v>72</v>
      </c>
      <c r="C7" s="91" t="s">
        <v>133</v>
      </c>
      <c r="D7" s="92" t="s">
        <v>73</v>
      </c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0.11</v>
      </c>
      <c r="L7" s="93">
        <v>0</v>
      </c>
      <c r="M7" s="93">
        <v>0</v>
      </c>
      <c r="N7" s="93">
        <v>0</v>
      </c>
      <c r="O7" s="93">
        <v>0.03</v>
      </c>
      <c r="P7" s="93">
        <v>0</v>
      </c>
      <c r="Q7" s="93">
        <v>0</v>
      </c>
      <c r="R7" s="94">
        <v>0</v>
      </c>
      <c r="S7" s="16"/>
      <c r="T7" s="16"/>
      <c r="U7" s="16"/>
    </row>
    <row r="8" spans="1:21" x14ac:dyDescent="0.2">
      <c r="B8" s="75" t="s">
        <v>74</v>
      </c>
      <c r="C8" s="71" t="s">
        <v>134</v>
      </c>
      <c r="D8" s="72" t="s">
        <v>75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7.0000000000000007E-2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6">
        <v>0</v>
      </c>
      <c r="S8" s="16"/>
      <c r="T8" s="16"/>
      <c r="U8" s="16"/>
    </row>
    <row r="9" spans="1:21" x14ac:dyDescent="0.2">
      <c r="B9" s="75" t="s">
        <v>76</v>
      </c>
      <c r="C9" s="71" t="s">
        <v>115</v>
      </c>
      <c r="D9" s="72" t="s">
        <v>75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6">
        <v>0</v>
      </c>
      <c r="S9" s="16"/>
      <c r="T9" s="16"/>
      <c r="U9" s="16"/>
    </row>
    <row r="10" spans="1:21" ht="13.5" thickBot="1" x14ac:dyDescent="0.25">
      <c r="B10" s="77" t="s">
        <v>77</v>
      </c>
      <c r="C10" s="78" t="s">
        <v>135</v>
      </c>
      <c r="D10" s="79" t="s">
        <v>75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0.16</v>
      </c>
      <c r="P10" s="80">
        <v>0</v>
      </c>
      <c r="Q10" s="80">
        <v>0</v>
      </c>
      <c r="R10" s="81">
        <v>0</v>
      </c>
      <c r="S10" s="16"/>
      <c r="T10" s="16"/>
      <c r="U10" s="16"/>
    </row>
    <row r="11" spans="1:21" x14ac:dyDescent="0.2">
      <c r="B11" s="90" t="s">
        <v>78</v>
      </c>
      <c r="C11" s="91" t="s">
        <v>136</v>
      </c>
      <c r="D11" s="92" t="s">
        <v>73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7.0000000000000007E-2</v>
      </c>
      <c r="L11" s="93">
        <v>0</v>
      </c>
      <c r="M11" s="93">
        <v>0</v>
      </c>
      <c r="N11" s="93">
        <v>0</v>
      </c>
      <c r="O11" s="93">
        <v>0.02</v>
      </c>
      <c r="P11" s="93">
        <v>0</v>
      </c>
      <c r="Q11" s="93">
        <v>0</v>
      </c>
      <c r="R11" s="94">
        <v>0</v>
      </c>
      <c r="S11" s="16"/>
      <c r="T11" s="16"/>
      <c r="U11" s="16"/>
    </row>
    <row r="12" spans="1:21" x14ac:dyDescent="0.2">
      <c r="B12" s="75" t="s">
        <v>79</v>
      </c>
      <c r="C12" s="71" t="s">
        <v>137</v>
      </c>
      <c r="D12" s="72" t="s">
        <v>75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7.0000000000000007E-2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6">
        <v>0</v>
      </c>
      <c r="S12" s="16"/>
      <c r="T12" s="16"/>
      <c r="U12" s="16"/>
    </row>
    <row r="13" spans="1:21" x14ac:dyDescent="0.2">
      <c r="B13" s="75" t="s">
        <v>80</v>
      </c>
      <c r="C13" s="71" t="s">
        <v>138</v>
      </c>
      <c r="D13" s="72" t="s">
        <v>75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7.0000000000000007E-2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6">
        <v>0</v>
      </c>
      <c r="S13" s="16"/>
      <c r="T13" s="16"/>
      <c r="U13" s="16"/>
    </row>
    <row r="14" spans="1:21" x14ac:dyDescent="0.2">
      <c r="B14" s="75" t="s">
        <v>81</v>
      </c>
      <c r="C14" s="71" t="s">
        <v>139</v>
      </c>
      <c r="D14" s="72" t="s">
        <v>73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7.0000000000000007E-2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6">
        <v>0</v>
      </c>
      <c r="S14" s="16"/>
      <c r="T14" s="16"/>
      <c r="U14" s="16"/>
    </row>
    <row r="15" spans="1:21" x14ac:dyDescent="0.2">
      <c r="B15" s="75" t="s">
        <v>82</v>
      </c>
      <c r="C15" s="71" t="s">
        <v>141</v>
      </c>
      <c r="D15" s="72" t="s">
        <v>83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7.0000000000000007E-2</v>
      </c>
      <c r="L15" s="73">
        <v>0</v>
      </c>
      <c r="M15" s="73">
        <v>0</v>
      </c>
      <c r="N15" s="73">
        <v>0</v>
      </c>
      <c r="O15" s="73">
        <v>7.0000000000000007E-2</v>
      </c>
      <c r="P15" s="73">
        <v>0</v>
      </c>
      <c r="Q15" s="73">
        <v>0</v>
      </c>
      <c r="R15" s="76">
        <v>0</v>
      </c>
      <c r="S15" s="16"/>
      <c r="T15" s="16"/>
      <c r="U15" s="16"/>
    </row>
    <row r="16" spans="1:21" x14ac:dyDescent="0.2">
      <c r="B16" s="75" t="s">
        <v>84</v>
      </c>
      <c r="C16" s="71" t="s">
        <v>140</v>
      </c>
      <c r="D16" s="72" t="s">
        <v>73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6">
        <v>0</v>
      </c>
      <c r="S16" s="16"/>
      <c r="T16" s="16"/>
      <c r="U16" s="16"/>
    </row>
    <row r="17" spans="2:21" ht="13.5" thickBot="1" x14ac:dyDescent="0.25">
      <c r="B17" s="77" t="s">
        <v>85</v>
      </c>
      <c r="C17" s="78" t="s">
        <v>116</v>
      </c>
      <c r="D17" s="79" t="s">
        <v>73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1">
        <v>0</v>
      </c>
      <c r="S17" s="16"/>
      <c r="T17" s="16"/>
      <c r="U17" s="16"/>
    </row>
    <row r="18" spans="2:21" x14ac:dyDescent="0.2">
      <c r="B18" s="90" t="s">
        <v>125</v>
      </c>
      <c r="C18" s="91" t="s">
        <v>118</v>
      </c>
      <c r="D18" s="95" t="s">
        <v>73</v>
      </c>
      <c r="E18" s="93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0.06</v>
      </c>
      <c r="L18" s="93">
        <v>0</v>
      </c>
      <c r="M18" s="93">
        <v>0</v>
      </c>
      <c r="N18" s="93">
        <v>0</v>
      </c>
      <c r="O18" s="93">
        <v>0.06</v>
      </c>
      <c r="P18" s="93">
        <v>0</v>
      </c>
      <c r="Q18" s="93">
        <v>0</v>
      </c>
      <c r="R18" s="94">
        <v>0</v>
      </c>
      <c r="S18" s="16"/>
      <c r="T18" s="16"/>
      <c r="U18" s="16"/>
    </row>
    <row r="19" spans="2:21" x14ac:dyDescent="0.2">
      <c r="B19" s="75" t="s">
        <v>126</v>
      </c>
      <c r="C19" s="71" t="s">
        <v>119</v>
      </c>
      <c r="D19" s="74" t="s">
        <v>73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0.06</v>
      </c>
      <c r="L19" s="73">
        <v>0</v>
      </c>
      <c r="M19" s="73">
        <v>0</v>
      </c>
      <c r="N19" s="73">
        <v>0</v>
      </c>
      <c r="O19" s="73">
        <v>0.06</v>
      </c>
      <c r="P19" s="73">
        <v>0</v>
      </c>
      <c r="Q19" s="73">
        <v>0</v>
      </c>
      <c r="R19" s="76">
        <v>0</v>
      </c>
      <c r="S19" s="16"/>
      <c r="T19" s="16"/>
      <c r="U19" s="16"/>
    </row>
    <row r="20" spans="2:21" ht="13.5" thickBot="1" x14ac:dyDescent="0.25">
      <c r="B20" s="77" t="s">
        <v>127</v>
      </c>
      <c r="C20" s="78" t="s">
        <v>120</v>
      </c>
      <c r="D20" s="96" t="s">
        <v>73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0.06</v>
      </c>
      <c r="L20" s="80">
        <v>0</v>
      </c>
      <c r="M20" s="80">
        <v>0</v>
      </c>
      <c r="N20" s="80">
        <v>0</v>
      </c>
      <c r="O20" s="80">
        <v>0.06</v>
      </c>
      <c r="P20" s="80">
        <v>0</v>
      </c>
      <c r="Q20" s="80">
        <v>0</v>
      </c>
      <c r="R20" s="81">
        <v>0</v>
      </c>
      <c r="S20" s="16"/>
      <c r="T20" s="16"/>
      <c r="U20" s="16"/>
    </row>
    <row r="21" spans="2:21" x14ac:dyDescent="0.2">
      <c r="B21" s="90" t="s">
        <v>128</v>
      </c>
      <c r="C21" s="91" t="s">
        <v>121</v>
      </c>
      <c r="D21" s="92" t="s">
        <v>73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  <c r="R21" s="94">
        <v>0</v>
      </c>
      <c r="S21" s="16"/>
      <c r="T21" s="16"/>
      <c r="U21" s="16"/>
    </row>
    <row r="22" spans="2:21" x14ac:dyDescent="0.2">
      <c r="B22" s="75" t="s">
        <v>129</v>
      </c>
      <c r="C22" s="71" t="s">
        <v>122</v>
      </c>
      <c r="D22" s="72" t="s">
        <v>73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6">
        <v>0</v>
      </c>
      <c r="S22" s="16"/>
      <c r="T22" s="16"/>
      <c r="U22" s="16"/>
    </row>
    <row r="23" spans="2:21" x14ac:dyDescent="0.2">
      <c r="B23" s="75" t="s">
        <v>130</v>
      </c>
      <c r="C23" s="71" t="s">
        <v>123</v>
      </c>
      <c r="D23" s="72" t="s">
        <v>73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6">
        <v>0</v>
      </c>
      <c r="S23" s="16"/>
      <c r="T23" s="16"/>
      <c r="U23" s="16"/>
    </row>
    <row r="24" spans="2:21" ht="13.5" thickBot="1" x14ac:dyDescent="0.25">
      <c r="B24" s="77" t="s">
        <v>86</v>
      </c>
      <c r="C24" s="78" t="s">
        <v>117</v>
      </c>
      <c r="D24" s="79" t="s">
        <v>73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1">
        <v>0</v>
      </c>
      <c r="S24" s="16"/>
      <c r="T24" s="16"/>
      <c r="U24" s="16"/>
    </row>
    <row r="25" spans="2:21" ht="13.5" thickBot="1" x14ac:dyDescent="0.25">
      <c r="B25" s="85" t="s">
        <v>131</v>
      </c>
      <c r="C25" s="86" t="s">
        <v>155</v>
      </c>
      <c r="D25" s="87" t="s">
        <v>73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9">
        <v>0</v>
      </c>
      <c r="S25" s="16"/>
      <c r="T25" s="16"/>
      <c r="U25" s="16"/>
    </row>
    <row r="26" spans="2:21" x14ac:dyDescent="0.2">
      <c r="B26" s="17"/>
      <c r="C26" s="22"/>
      <c r="D26" s="22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6"/>
      <c r="U26" s="16"/>
    </row>
    <row r="27" spans="2:21" x14ac:dyDescent="0.2">
      <c r="B27" s="56" t="s">
        <v>49</v>
      </c>
      <c r="C27" s="22"/>
      <c r="D27" s="22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6"/>
      <c r="T27" s="16"/>
      <c r="U27" s="16"/>
    </row>
    <row r="28" spans="2:21" x14ac:dyDescent="0.2">
      <c r="B28" s="17" t="s">
        <v>48</v>
      </c>
      <c r="C28" s="22"/>
      <c r="D28" s="2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/>
      <c r="T28" s="16"/>
      <c r="U28" s="16"/>
    </row>
    <row r="29" spans="2:21" x14ac:dyDescent="0.2">
      <c r="B29" s="17"/>
      <c r="C29" s="22"/>
      <c r="D29" s="2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6"/>
      <c r="T29" s="16"/>
      <c r="U29" s="16"/>
    </row>
    <row r="30" spans="2:21" x14ac:dyDescent="0.2">
      <c r="B30" s="17"/>
      <c r="C30" s="22"/>
      <c r="D30" s="2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6"/>
      <c r="U30" s="16"/>
    </row>
    <row r="31" spans="2:21" x14ac:dyDescent="0.2">
      <c r="B31" s="17"/>
      <c r="C31" s="22"/>
      <c r="D31" s="2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6"/>
      <c r="T31" s="16"/>
      <c r="U31" s="16"/>
    </row>
    <row r="32" spans="2:21" x14ac:dyDescent="0.2">
      <c r="B32" s="17"/>
      <c r="C32" s="22"/>
      <c r="D32" s="22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6"/>
      <c r="T32" s="16"/>
      <c r="U32" s="16"/>
    </row>
    <row r="33" spans="2:21" x14ac:dyDescent="0.2">
      <c r="B33" s="17"/>
      <c r="C33" s="22"/>
      <c r="D33" s="22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6"/>
      <c r="T33" s="16"/>
      <c r="U33" s="16"/>
    </row>
    <row r="34" spans="2:21" x14ac:dyDescent="0.2">
      <c r="B34" s="17"/>
      <c r="C34" s="22"/>
      <c r="D34" s="22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18"/>
      <c r="U34" s="18"/>
    </row>
    <row r="35" spans="2:21" x14ac:dyDescent="0.2">
      <c r="B35" s="17"/>
      <c r="C35" s="22"/>
      <c r="D35" s="22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17"/>
      <c r="S35" s="18"/>
      <c r="T35" s="18"/>
      <c r="U35" s="18"/>
    </row>
    <row r="36" spans="2:21" x14ac:dyDescent="0.2">
      <c r="B36" s="17"/>
      <c r="C36" s="22"/>
      <c r="D36" s="2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8"/>
      <c r="T36" s="18"/>
      <c r="U36" s="18"/>
    </row>
    <row r="37" spans="2:21" x14ac:dyDescent="0.2">
      <c r="B37" s="17"/>
      <c r="C37" s="22"/>
      <c r="D37" s="2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6"/>
      <c r="T37" s="16"/>
      <c r="U37" s="16"/>
    </row>
    <row r="38" spans="2:21" ht="7.5" customHeight="1" x14ac:dyDescent="0.2"/>
    <row r="39" spans="2:21" x14ac:dyDescent="0.2">
      <c r="B39" s="24"/>
    </row>
  </sheetData>
  <mergeCells count="7">
    <mergeCell ref="J4:Q4"/>
    <mergeCell ref="R4:R5"/>
    <mergeCell ref="B4:B6"/>
    <mergeCell ref="C4:C6"/>
    <mergeCell ref="D4:D6"/>
    <mergeCell ref="E4:E5"/>
    <mergeCell ref="F4:I4"/>
  </mergeCells>
  <phoneticPr fontId="20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D9216-F471-46C8-AE6B-F29881FB9F31}">
  <sheetPr>
    <tabColor rgb="FFEE2A24"/>
  </sheetPr>
  <dimension ref="A1:AZ19"/>
  <sheetViews>
    <sheetView showGridLines="0" zoomScaleNormal="100" workbookViewId="0"/>
  </sheetViews>
  <sheetFormatPr defaultColWidth="0" defaultRowHeight="12.75" x14ac:dyDescent="0.2"/>
  <cols>
    <col min="1" max="1" width="3.375" style="11" customWidth="1"/>
    <col min="2" max="2" width="27.75" style="11" customWidth="1"/>
    <col min="3" max="3" width="6.125" style="10" bestFit="1" customWidth="1"/>
    <col min="4" max="4" width="11.75" style="10" customWidth="1"/>
    <col min="5" max="5" width="8.875" style="11" customWidth="1"/>
    <col min="6" max="6" width="9.125" style="11" bestFit="1" customWidth="1"/>
    <col min="7" max="7" width="8.625" style="11" customWidth="1"/>
    <col min="8" max="8" width="8.125" style="9" customWidth="1"/>
    <col min="9" max="12" width="9.25" style="9" customWidth="1"/>
    <col min="13" max="13" width="11.625" hidden="1" customWidth="1"/>
    <col min="14" max="15" width="12.625" hidden="1" customWidth="1"/>
    <col min="16" max="22" width="11.625" hidden="1" customWidth="1"/>
    <col min="23" max="25" width="12.625" hidden="1" customWidth="1"/>
    <col min="26" max="26" width="3" hidden="1" customWidth="1"/>
    <col min="27" max="27" width="32" hidden="1" customWidth="1"/>
    <col min="28" max="28" width="11.625" hidden="1" customWidth="1"/>
    <col min="29" max="29" width="10.875" hidden="1" customWidth="1"/>
    <col min="30" max="33" width="11.625" hidden="1" customWidth="1"/>
    <col min="34" max="34" width="12.625" hidden="1" customWidth="1"/>
    <col min="35" max="41" width="11.625" hidden="1" customWidth="1"/>
    <col min="42" max="42" width="11.5" hidden="1" customWidth="1"/>
    <col min="43" max="46" width="11.625" hidden="1" customWidth="1"/>
    <col min="47" max="47" width="11.5" hidden="1" customWidth="1"/>
    <col min="48" max="52" width="11.625" hidden="1" customWidth="1"/>
    <col min="53" max="16384" width="9" hidden="1"/>
  </cols>
  <sheetData>
    <row r="1" spans="1:12" ht="15.75" x14ac:dyDescent="0.2">
      <c r="A1" s="64"/>
      <c r="B1" s="65" t="s">
        <v>146</v>
      </c>
      <c r="C1" s="66"/>
      <c r="D1" s="66"/>
      <c r="E1" s="64"/>
      <c r="F1" s="64"/>
      <c r="G1" s="64"/>
      <c r="H1" s="97"/>
      <c r="I1" s="97"/>
      <c r="J1" s="97"/>
      <c r="K1" s="97"/>
      <c r="L1" s="97"/>
    </row>
    <row r="2" spans="1:12" x14ac:dyDescent="0.2">
      <c r="A2" s="9"/>
      <c r="B2" s="7" t="s">
        <v>0</v>
      </c>
      <c r="C2" s="8"/>
      <c r="D2" s="8"/>
      <c r="E2" s="9"/>
      <c r="F2" s="9"/>
      <c r="G2" s="9"/>
    </row>
    <row r="3" spans="1:12" ht="7.5" customHeight="1" thickBot="1" x14ac:dyDescent="0.25">
      <c r="B3" s="7"/>
    </row>
    <row r="4" spans="1:12" ht="12.75" customHeight="1" x14ac:dyDescent="0.2">
      <c r="B4" s="109" t="s">
        <v>94</v>
      </c>
      <c r="C4" s="117" t="s">
        <v>1</v>
      </c>
      <c r="D4" s="115" t="s">
        <v>87</v>
      </c>
      <c r="E4" s="120" t="s">
        <v>71</v>
      </c>
      <c r="F4" s="120"/>
      <c r="G4" s="120"/>
      <c r="H4" s="124"/>
    </row>
    <row r="5" spans="1:12" ht="25.5" x14ac:dyDescent="0.2">
      <c r="A5" s="15"/>
      <c r="B5" s="110"/>
      <c r="C5" s="118"/>
      <c r="D5" s="116"/>
      <c r="E5" s="69" t="s">
        <v>68</v>
      </c>
      <c r="F5" s="69" t="s">
        <v>111</v>
      </c>
      <c r="G5" s="69" t="s">
        <v>70</v>
      </c>
      <c r="H5" s="98" t="s">
        <v>62</v>
      </c>
    </row>
    <row r="6" spans="1:12" ht="25.5" customHeight="1" x14ac:dyDescent="0.2">
      <c r="A6" s="15"/>
      <c r="B6" s="111"/>
      <c r="C6" s="123" t="s">
        <v>1</v>
      </c>
      <c r="D6" s="116"/>
      <c r="E6" s="82" t="s">
        <v>15</v>
      </c>
      <c r="F6" s="82" t="s">
        <v>15</v>
      </c>
      <c r="G6" s="82" t="s">
        <v>15</v>
      </c>
      <c r="H6" s="84" t="s">
        <v>15</v>
      </c>
    </row>
    <row r="7" spans="1:12" ht="13.5" thickBot="1" x14ac:dyDescent="0.25">
      <c r="B7" s="77" t="s">
        <v>88</v>
      </c>
      <c r="C7" s="78" t="s">
        <v>142</v>
      </c>
      <c r="D7" s="79" t="s">
        <v>89</v>
      </c>
      <c r="E7" s="105">
        <v>11.05</v>
      </c>
      <c r="F7" s="105">
        <v>-7</v>
      </c>
      <c r="G7" s="105">
        <v>5.52</v>
      </c>
      <c r="H7" s="106">
        <v>1</v>
      </c>
    </row>
    <row r="8" spans="1:12" x14ac:dyDescent="0.2">
      <c r="B8" s="17"/>
      <c r="C8" s="22"/>
      <c r="D8" s="22"/>
      <c r="E8" s="17"/>
      <c r="F8" s="17"/>
      <c r="G8" s="17"/>
    </row>
    <row r="9" spans="1:12" ht="12.75" customHeight="1" x14ac:dyDescent="0.2">
      <c r="B9" s="60" t="s">
        <v>49</v>
      </c>
      <c r="C9" s="22"/>
      <c r="D9" s="22"/>
      <c r="E9" s="17"/>
      <c r="F9" s="17"/>
      <c r="G9" s="17"/>
    </row>
    <row r="10" spans="1:12" ht="12.75" customHeight="1" x14ac:dyDescent="0.2">
      <c r="B10" s="63" t="s">
        <v>110</v>
      </c>
      <c r="C10" s="22"/>
      <c r="D10" s="22"/>
      <c r="E10" s="17"/>
      <c r="F10" s="17"/>
      <c r="G10" s="19"/>
      <c r="H10" s="20"/>
      <c r="I10" s="20"/>
      <c r="J10" s="20"/>
      <c r="K10" s="20"/>
      <c r="L10" s="20"/>
    </row>
    <row r="11" spans="1:12" ht="12.75" customHeight="1" x14ac:dyDescent="0.2">
      <c r="B11" s="61"/>
      <c r="C11" s="22"/>
      <c r="D11" s="22"/>
      <c r="E11" s="25"/>
      <c r="F11" s="25"/>
      <c r="G11" s="19"/>
      <c r="H11" s="20"/>
      <c r="I11" s="20"/>
      <c r="J11" s="20"/>
      <c r="K11" s="20"/>
      <c r="L11" s="20"/>
    </row>
    <row r="12" spans="1:12" ht="12.75" customHeight="1" x14ac:dyDescent="0.2">
      <c r="B12" s="61"/>
      <c r="C12" s="22"/>
      <c r="D12" s="22"/>
      <c r="E12" s="17"/>
      <c r="F12" s="17"/>
      <c r="G12" s="19"/>
      <c r="H12" s="20"/>
      <c r="I12" s="20"/>
      <c r="J12" s="20"/>
      <c r="K12" s="20"/>
      <c r="L12" s="20"/>
    </row>
    <row r="13" spans="1:12" ht="12.75" customHeight="1" x14ac:dyDescent="0.2">
      <c r="B13" s="61"/>
      <c r="C13" s="22"/>
      <c r="D13" s="22"/>
      <c r="E13" s="17"/>
      <c r="F13" s="17"/>
      <c r="G13" s="16"/>
    </row>
    <row r="14" spans="1:12" ht="12.75" customHeight="1" x14ac:dyDescent="0.2">
      <c r="B14" s="61"/>
    </row>
    <row r="15" spans="1:12" ht="12.75" customHeight="1" x14ac:dyDescent="0.2">
      <c r="B15" s="61"/>
    </row>
    <row r="16" spans="1:12" ht="12.75" customHeight="1" x14ac:dyDescent="0.2">
      <c r="B16" s="61"/>
    </row>
    <row r="17" spans="2:2" ht="12.75" customHeight="1" x14ac:dyDescent="0.2">
      <c r="B17" s="61"/>
    </row>
    <row r="18" spans="2:2" ht="12.75" customHeight="1" x14ac:dyDescent="0.2">
      <c r="B18" s="62"/>
    </row>
    <row r="19" spans="2:2" ht="12.75" customHeight="1" x14ac:dyDescent="0.2">
      <c r="B19" s="59"/>
    </row>
  </sheetData>
  <mergeCells count="4">
    <mergeCell ref="B4:B6"/>
    <mergeCell ref="C4:C6"/>
    <mergeCell ref="D4:D6"/>
    <mergeCell ref="E4:H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8DC3-5AAD-4E61-BFF2-59DC54F07739}">
  <sheetPr>
    <tabColor rgb="FFEE2A24"/>
  </sheetPr>
  <dimension ref="A1:T18"/>
  <sheetViews>
    <sheetView showGridLines="0" tabSelected="1" workbookViewId="0">
      <selection activeCell="I10" sqref="I10"/>
    </sheetView>
  </sheetViews>
  <sheetFormatPr defaultColWidth="0" defaultRowHeight="12.75" x14ac:dyDescent="0.2"/>
  <cols>
    <col min="1" max="1" width="3.375" style="11" customWidth="1"/>
    <col min="2" max="2" width="27.75" style="11" customWidth="1"/>
    <col min="3" max="3" width="6.125" style="10" bestFit="1" customWidth="1"/>
    <col min="4" max="4" width="11.75" style="10" customWidth="1"/>
    <col min="5" max="5" width="9.25" style="11" customWidth="1"/>
    <col min="6" max="6" width="13.875" style="23" customWidth="1"/>
    <col min="7" max="8" width="13.875" style="11" customWidth="1"/>
    <col min="9" max="9" width="13.875" style="23" customWidth="1"/>
    <col min="10" max="10" width="9.25" style="11" customWidth="1"/>
    <col min="11" max="20" width="9.25" style="9" customWidth="1"/>
    <col min="21" max="16384" width="9" hidden="1"/>
  </cols>
  <sheetData>
    <row r="1" spans="1:20" ht="15.75" x14ac:dyDescent="0.2">
      <c r="A1" s="64"/>
      <c r="B1" s="65" t="s">
        <v>145</v>
      </c>
      <c r="C1" s="66"/>
      <c r="D1" s="66"/>
      <c r="E1" s="64"/>
      <c r="F1" s="67"/>
      <c r="G1" s="64"/>
      <c r="H1" s="64"/>
      <c r="I1" s="67"/>
      <c r="J1" s="64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0" x14ac:dyDescent="0.2">
      <c r="A2" s="9"/>
      <c r="B2" s="7" t="s">
        <v>0</v>
      </c>
      <c r="C2" s="8"/>
      <c r="D2" s="8"/>
      <c r="E2" s="9"/>
      <c r="F2" s="9"/>
      <c r="G2" s="9"/>
      <c r="H2" s="9"/>
      <c r="I2" s="9"/>
      <c r="J2" s="9"/>
    </row>
    <row r="3" spans="1:20" ht="7.5" customHeight="1" thickBot="1" x14ac:dyDescent="0.25">
      <c r="B3" s="7"/>
      <c r="F3" s="11"/>
      <c r="I3" s="11"/>
    </row>
    <row r="4" spans="1:20" ht="51" x14ac:dyDescent="0.2">
      <c r="B4" s="109" t="s">
        <v>104</v>
      </c>
      <c r="C4" s="117" t="s">
        <v>1</v>
      </c>
      <c r="D4" s="115" t="s">
        <v>87</v>
      </c>
      <c r="E4" s="99" t="s">
        <v>95</v>
      </c>
      <c r="F4" s="99" t="s">
        <v>96</v>
      </c>
      <c r="G4" s="99" t="s">
        <v>97</v>
      </c>
      <c r="H4" s="99" t="s">
        <v>159</v>
      </c>
      <c r="I4" s="100" t="s">
        <v>98</v>
      </c>
      <c r="J4" s="13"/>
    </row>
    <row r="5" spans="1:20" x14ac:dyDescent="0.2">
      <c r="A5" s="15"/>
      <c r="B5" s="111"/>
      <c r="C5" s="123" t="s">
        <v>1</v>
      </c>
      <c r="D5" s="116"/>
      <c r="E5" s="82" t="s">
        <v>99</v>
      </c>
      <c r="F5" s="82" t="s">
        <v>100</v>
      </c>
      <c r="G5" s="82" t="s">
        <v>101</v>
      </c>
      <c r="H5" s="82" t="s">
        <v>101</v>
      </c>
      <c r="I5" s="84" t="s">
        <v>102</v>
      </c>
      <c r="J5" s="13"/>
    </row>
    <row r="6" spans="1:20" ht="77.25" thickBot="1" x14ac:dyDescent="0.25">
      <c r="B6" s="77" t="s">
        <v>103</v>
      </c>
      <c r="C6" s="78" t="s">
        <v>143</v>
      </c>
      <c r="D6" s="79" t="s">
        <v>73</v>
      </c>
      <c r="E6" s="101" t="s">
        <v>65</v>
      </c>
      <c r="F6" s="102" t="s">
        <v>157</v>
      </c>
      <c r="G6" s="102" t="s">
        <v>158</v>
      </c>
      <c r="H6" s="102" t="s">
        <v>109</v>
      </c>
      <c r="I6" s="103" t="s">
        <v>108</v>
      </c>
      <c r="J6" s="17"/>
    </row>
    <row r="7" spans="1:20" x14ac:dyDescent="0.2">
      <c r="B7" s="17"/>
      <c r="C7" s="22"/>
      <c r="D7" s="22"/>
      <c r="E7" s="17"/>
      <c r="F7" s="17"/>
      <c r="G7" s="17"/>
      <c r="H7" s="17"/>
      <c r="I7" s="17"/>
      <c r="J7" s="17"/>
    </row>
    <row r="8" spans="1:20" x14ac:dyDescent="0.2">
      <c r="B8" s="60" t="s">
        <v>49</v>
      </c>
      <c r="C8" s="22"/>
      <c r="D8" s="22"/>
      <c r="E8" s="17"/>
      <c r="F8" s="17"/>
      <c r="G8" s="17"/>
      <c r="H8" s="17"/>
      <c r="I8" s="17"/>
      <c r="J8" s="17"/>
    </row>
    <row r="9" spans="1:20" x14ac:dyDescent="0.2">
      <c r="B9" s="63" t="s">
        <v>105</v>
      </c>
      <c r="C9" s="22"/>
      <c r="D9" s="22"/>
      <c r="E9" s="17"/>
      <c r="F9" s="17"/>
      <c r="G9" s="17"/>
      <c r="H9" s="17"/>
      <c r="I9" s="17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x14ac:dyDescent="0.2">
      <c r="B10" s="61"/>
      <c r="C10" s="22"/>
      <c r="D10" s="22"/>
      <c r="E10" s="25"/>
      <c r="F10" s="25"/>
      <c r="G10" s="25"/>
      <c r="H10" s="25"/>
      <c r="I10" s="25"/>
      <c r="J10" s="19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x14ac:dyDescent="0.2">
      <c r="B11" s="61"/>
      <c r="C11" s="22"/>
      <c r="D11" s="22"/>
      <c r="E11" s="17"/>
      <c r="F11" s="17"/>
      <c r="G11" s="17"/>
      <c r="H11" s="17"/>
      <c r="I11" s="17"/>
      <c r="J11" s="19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x14ac:dyDescent="0.2">
      <c r="B12" s="61"/>
      <c r="C12" s="22"/>
      <c r="D12" s="22"/>
      <c r="E12" s="17"/>
      <c r="F12" s="17"/>
      <c r="G12" s="17"/>
      <c r="H12" s="17"/>
      <c r="I12" s="17"/>
      <c r="J12" s="16"/>
    </row>
    <row r="13" spans="1:20" x14ac:dyDescent="0.2">
      <c r="B13" s="61"/>
    </row>
    <row r="14" spans="1:20" x14ac:dyDescent="0.2">
      <c r="B14" s="61"/>
    </row>
    <row r="15" spans="1:20" x14ac:dyDescent="0.2">
      <c r="B15" s="61"/>
    </row>
    <row r="16" spans="1:20" x14ac:dyDescent="0.2">
      <c r="B16" s="61"/>
    </row>
    <row r="17" spans="2:2" x14ac:dyDescent="0.2">
      <c r="B17" s="62"/>
    </row>
    <row r="18" spans="2:2" x14ac:dyDescent="0.2">
      <c r="B18" s="59"/>
    </row>
  </sheetData>
  <mergeCells count="3">
    <mergeCell ref="B4:B5"/>
    <mergeCell ref="C4:C5"/>
    <mergeCell ref="D4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F2EB-53FD-42DF-9244-1C3050258BCB}">
  <sheetPr>
    <tabColor rgb="FFEE2A24"/>
  </sheetPr>
  <dimension ref="A1:BI113"/>
  <sheetViews>
    <sheetView showGridLines="0" zoomScaleNormal="100" workbookViewId="0"/>
  </sheetViews>
  <sheetFormatPr defaultColWidth="0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customWidth="1"/>
    <col min="5" max="5" width="6.5" style="11" customWidth="1"/>
    <col min="6" max="9" width="9.25" style="11" customWidth="1"/>
    <col min="10" max="17" width="9.25" style="23" customWidth="1"/>
    <col min="18" max="18" width="10.625" style="11" customWidth="1"/>
    <col min="19" max="21" width="12.625" style="12" customWidth="1"/>
    <col min="22" max="22" width="3" hidden="1" customWidth="1"/>
    <col min="23" max="23" width="32" hidden="1" customWidth="1"/>
    <col min="24" max="24" width="11.625" hidden="1" customWidth="1"/>
    <col min="25" max="25" width="10.875" hidden="1" customWidth="1"/>
    <col min="26" max="29" width="11.625" hidden="1" customWidth="1"/>
    <col min="30" max="31" width="12.625" hidden="1" customWidth="1"/>
    <col min="32" max="38" width="11.625" hidden="1" customWidth="1"/>
    <col min="39" max="41" width="12.625" hidden="1" customWidth="1"/>
    <col min="42" max="42" width="3" hidden="1" customWidth="1"/>
    <col min="43" max="43" width="32" hidden="1" customWidth="1"/>
    <col min="44" max="44" width="11.625" hidden="1" customWidth="1"/>
    <col min="45" max="45" width="10.875" hidden="1" customWidth="1"/>
    <col min="46" max="49" width="11.625" hidden="1" customWidth="1"/>
    <col min="50" max="50" width="12.625" hidden="1" customWidth="1"/>
    <col min="51" max="57" width="11.625" hidden="1" customWidth="1"/>
    <col min="58" max="58" width="11.5" hidden="1" customWidth="1"/>
    <col min="59" max="61" width="11.625" hidden="1" customWidth="1"/>
    <col min="62" max="16384" width="9" hidden="1"/>
  </cols>
  <sheetData>
    <row r="1" spans="1:21" ht="15.75" x14ac:dyDescent="0.2">
      <c r="A1" s="64"/>
      <c r="B1" s="65" t="s">
        <v>144</v>
      </c>
      <c r="C1" s="66"/>
      <c r="D1" s="66"/>
      <c r="E1" s="64"/>
      <c r="F1" s="64"/>
      <c r="G1" s="64"/>
      <c r="H1" s="64"/>
      <c r="I1" s="64"/>
      <c r="J1" s="67"/>
      <c r="K1" s="67"/>
      <c r="L1" s="67"/>
      <c r="M1" s="67"/>
      <c r="N1" s="67"/>
      <c r="O1" s="67"/>
      <c r="P1" s="67"/>
      <c r="Q1" s="67"/>
      <c r="R1" s="64"/>
      <c r="S1" s="68"/>
      <c r="T1" s="68"/>
      <c r="U1" s="68"/>
    </row>
    <row r="2" spans="1:21" x14ac:dyDescent="0.2">
      <c r="A2" s="9"/>
      <c r="B2" s="7" t="s">
        <v>0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7.5" customHeight="1" thickBot="1" x14ac:dyDescent="0.25">
      <c r="B3" s="7"/>
      <c r="J3" s="11"/>
      <c r="K3" s="11"/>
      <c r="L3" s="11"/>
      <c r="M3" s="11"/>
      <c r="N3" s="11"/>
      <c r="O3" s="11"/>
      <c r="P3" s="11"/>
      <c r="Q3" s="11"/>
    </row>
    <row r="4" spans="1:21" ht="12.75" customHeight="1" x14ac:dyDescent="0.2">
      <c r="B4" s="109" t="s">
        <v>154</v>
      </c>
      <c r="C4" s="112" t="s">
        <v>1</v>
      </c>
      <c r="D4" s="115" t="s">
        <v>87</v>
      </c>
      <c r="E4" s="117" t="s">
        <v>63</v>
      </c>
      <c r="F4" s="117" t="s">
        <v>4</v>
      </c>
      <c r="G4" s="117"/>
      <c r="H4" s="117"/>
      <c r="I4" s="117"/>
      <c r="J4" s="119" t="s">
        <v>71</v>
      </c>
      <c r="K4" s="120"/>
      <c r="L4" s="120"/>
      <c r="M4" s="120"/>
      <c r="N4" s="120"/>
      <c r="O4" s="120"/>
      <c r="P4" s="120"/>
      <c r="Q4" s="120"/>
      <c r="R4" s="107" t="s">
        <v>98</v>
      </c>
      <c r="S4" s="14"/>
      <c r="T4" s="14"/>
      <c r="U4" s="14"/>
    </row>
    <row r="5" spans="1:21" ht="38.25" x14ac:dyDescent="0.2">
      <c r="A5" s="15"/>
      <c r="B5" s="110"/>
      <c r="C5" s="113"/>
      <c r="D5" s="116"/>
      <c r="E5" s="118"/>
      <c r="F5" s="69" t="s">
        <v>6</v>
      </c>
      <c r="G5" s="69" t="s">
        <v>29</v>
      </c>
      <c r="H5" s="69" t="s">
        <v>7</v>
      </c>
      <c r="I5" s="69" t="s">
        <v>8</v>
      </c>
      <c r="J5" s="69" t="s">
        <v>67</v>
      </c>
      <c r="K5" s="69" t="s">
        <v>68</v>
      </c>
      <c r="L5" s="69" t="s">
        <v>69</v>
      </c>
      <c r="M5" s="69" t="s">
        <v>112</v>
      </c>
      <c r="N5" s="69" t="s">
        <v>113</v>
      </c>
      <c r="O5" s="69" t="s">
        <v>70</v>
      </c>
      <c r="P5" s="69" t="s">
        <v>62</v>
      </c>
      <c r="Q5" s="70" t="s">
        <v>114</v>
      </c>
      <c r="R5" s="108"/>
      <c r="S5" s="14"/>
      <c r="T5" s="14"/>
      <c r="U5" s="14"/>
    </row>
    <row r="6" spans="1:21" ht="25.5" customHeight="1" thickBot="1" x14ac:dyDescent="0.25">
      <c r="A6" s="15"/>
      <c r="B6" s="111"/>
      <c r="C6" s="114" t="s">
        <v>1</v>
      </c>
      <c r="D6" s="116"/>
      <c r="E6" s="82" t="s">
        <v>12</v>
      </c>
      <c r="F6" s="104" t="s">
        <v>150</v>
      </c>
      <c r="G6" s="104" t="s">
        <v>150</v>
      </c>
      <c r="H6" s="104" t="s">
        <v>101</v>
      </c>
      <c r="I6" s="104" t="s">
        <v>101</v>
      </c>
      <c r="J6" s="82" t="s">
        <v>15</v>
      </c>
      <c r="K6" s="82" t="s">
        <v>15</v>
      </c>
      <c r="L6" s="82" t="s">
        <v>15</v>
      </c>
      <c r="M6" s="82" t="s">
        <v>15</v>
      </c>
      <c r="N6" s="82" t="s">
        <v>15</v>
      </c>
      <c r="O6" s="82" t="s">
        <v>15</v>
      </c>
      <c r="P6" s="82" t="s">
        <v>15</v>
      </c>
      <c r="Q6" s="83" t="s">
        <v>15</v>
      </c>
      <c r="R6" s="84" t="s">
        <v>107</v>
      </c>
      <c r="S6" s="14"/>
      <c r="T6" s="14"/>
      <c r="U6" s="14"/>
    </row>
    <row r="7" spans="1:21" x14ac:dyDescent="0.2">
      <c r="B7" s="90" t="s">
        <v>72</v>
      </c>
      <c r="C7" s="91" t="s">
        <v>133</v>
      </c>
      <c r="D7" s="92" t="s">
        <v>73</v>
      </c>
      <c r="E7" s="93">
        <v>46.917485729243921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23.643040613252147</v>
      </c>
      <c r="L7" s="93">
        <v>0</v>
      </c>
      <c r="M7" s="93">
        <v>0</v>
      </c>
      <c r="N7" s="93">
        <v>0</v>
      </c>
      <c r="O7" s="93">
        <v>5.9080843904550413</v>
      </c>
      <c r="P7" s="93">
        <v>1.070305143198377</v>
      </c>
      <c r="Q7" s="93">
        <v>0</v>
      </c>
      <c r="R7" s="94">
        <v>0</v>
      </c>
      <c r="S7" s="16"/>
      <c r="T7" s="16"/>
      <c r="U7" s="16"/>
    </row>
    <row r="8" spans="1:21" x14ac:dyDescent="0.2">
      <c r="B8" s="75" t="s">
        <v>74</v>
      </c>
      <c r="C8" s="71" t="s">
        <v>134</v>
      </c>
      <c r="D8" s="72" t="s">
        <v>75</v>
      </c>
      <c r="E8" s="73">
        <v>46.917485729243921</v>
      </c>
      <c r="F8" s="73">
        <v>0</v>
      </c>
      <c r="G8" s="73">
        <v>0</v>
      </c>
      <c r="H8" s="73">
        <v>0</v>
      </c>
      <c r="I8" s="73">
        <v>0</v>
      </c>
      <c r="J8" s="73">
        <v>11.206094849287007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6">
        <v>0</v>
      </c>
      <c r="S8" s="16"/>
      <c r="T8" s="16"/>
      <c r="U8" s="16"/>
    </row>
    <row r="9" spans="1:21" x14ac:dyDescent="0.2">
      <c r="B9" s="75" t="s">
        <v>76</v>
      </c>
      <c r="C9" s="71" t="s">
        <v>115</v>
      </c>
      <c r="D9" s="72" t="s">
        <v>75</v>
      </c>
      <c r="E9" s="73">
        <v>46.917485729243921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-7.492136002388639</v>
      </c>
      <c r="M9" s="73">
        <v>29.818701289506787</v>
      </c>
      <c r="N9" s="73">
        <v>22.262346978526242</v>
      </c>
      <c r="O9" s="73">
        <v>4.4845785500011992</v>
      </c>
      <c r="P9" s="73">
        <v>1.070305143198377</v>
      </c>
      <c r="Q9" s="73">
        <v>1.070305143198377</v>
      </c>
      <c r="R9" s="76">
        <v>0</v>
      </c>
      <c r="S9" s="16"/>
      <c r="T9" s="16"/>
      <c r="U9" s="16"/>
    </row>
    <row r="10" spans="1:21" ht="13.5" thickBot="1" x14ac:dyDescent="0.25">
      <c r="B10" s="77" t="s">
        <v>77</v>
      </c>
      <c r="C10" s="78" t="s">
        <v>135</v>
      </c>
      <c r="D10" s="79" t="s">
        <v>75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1.0810081946303607</v>
      </c>
      <c r="P10" s="80">
        <v>0</v>
      </c>
      <c r="Q10" s="80">
        <v>0</v>
      </c>
      <c r="R10" s="81">
        <v>0</v>
      </c>
      <c r="S10" s="16"/>
      <c r="T10" s="16"/>
      <c r="U10" s="16"/>
    </row>
    <row r="11" spans="1:21" x14ac:dyDescent="0.2">
      <c r="B11" s="90" t="s">
        <v>78</v>
      </c>
      <c r="C11" s="91" t="s">
        <v>136</v>
      </c>
      <c r="D11" s="92" t="s">
        <v>73</v>
      </c>
      <c r="E11" s="93">
        <v>87.896084482890444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21.042199115280091</v>
      </c>
      <c r="L11" s="93">
        <v>0</v>
      </c>
      <c r="M11" s="93">
        <v>0</v>
      </c>
      <c r="N11" s="93">
        <v>0</v>
      </c>
      <c r="O11" s="93">
        <v>5.2551982531040302</v>
      </c>
      <c r="P11" s="93">
        <v>0</v>
      </c>
      <c r="Q11" s="93">
        <v>0</v>
      </c>
      <c r="R11" s="94">
        <v>0</v>
      </c>
      <c r="S11" s="16"/>
      <c r="T11" s="16"/>
      <c r="U11" s="16"/>
    </row>
    <row r="12" spans="1:21" x14ac:dyDescent="0.2">
      <c r="B12" s="75" t="s">
        <v>79</v>
      </c>
      <c r="C12" s="71" t="s">
        <v>137</v>
      </c>
      <c r="D12" s="72" t="s">
        <v>75</v>
      </c>
      <c r="E12" s="73">
        <v>87.896084482890444</v>
      </c>
      <c r="F12" s="73">
        <v>0</v>
      </c>
      <c r="G12" s="73">
        <v>0</v>
      </c>
      <c r="H12" s="73">
        <v>0</v>
      </c>
      <c r="I12" s="73">
        <v>0</v>
      </c>
      <c r="J12" s="73">
        <v>12.790146461220605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6">
        <v>0</v>
      </c>
      <c r="S12" s="16"/>
      <c r="T12" s="16"/>
      <c r="U12" s="16"/>
    </row>
    <row r="13" spans="1:21" x14ac:dyDescent="0.2">
      <c r="B13" s="75" t="s">
        <v>80</v>
      </c>
      <c r="C13" s="71" t="s">
        <v>138</v>
      </c>
      <c r="D13" s="72" t="s">
        <v>75</v>
      </c>
      <c r="E13" s="73">
        <v>87.896084482890444</v>
      </c>
      <c r="F13" s="73">
        <v>0</v>
      </c>
      <c r="G13" s="73">
        <v>0</v>
      </c>
      <c r="H13" s="73">
        <v>24.734751859314493</v>
      </c>
      <c r="I13" s="73">
        <v>10.917112460623445</v>
      </c>
      <c r="J13" s="73">
        <v>7.2994810766129312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6">
        <v>0</v>
      </c>
      <c r="S13" s="16"/>
      <c r="T13" s="16"/>
      <c r="U13" s="16"/>
    </row>
    <row r="14" spans="1:21" x14ac:dyDescent="0.2">
      <c r="B14" s="75" t="s">
        <v>81</v>
      </c>
      <c r="C14" s="71" t="s">
        <v>139</v>
      </c>
      <c r="D14" s="72" t="s">
        <v>73</v>
      </c>
      <c r="E14" s="73">
        <v>439.85142871166175</v>
      </c>
      <c r="F14" s="73">
        <v>0</v>
      </c>
      <c r="G14" s="73">
        <v>0</v>
      </c>
      <c r="H14" s="73">
        <v>24.734751859314493</v>
      </c>
      <c r="I14" s="73">
        <v>10.917112460623445</v>
      </c>
      <c r="J14" s="73">
        <v>7.2994810766129312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6">
        <v>0</v>
      </c>
      <c r="S14" s="16"/>
      <c r="T14" s="16"/>
      <c r="U14" s="16"/>
    </row>
    <row r="15" spans="1:21" x14ac:dyDescent="0.2">
      <c r="B15" s="75" t="s">
        <v>82</v>
      </c>
      <c r="C15" s="71" t="s">
        <v>141</v>
      </c>
      <c r="D15" s="72" t="s">
        <v>83</v>
      </c>
      <c r="E15" s="73">
        <v>439.85142871166175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20.624780109432724</v>
      </c>
      <c r="L15" s="73">
        <v>0</v>
      </c>
      <c r="M15" s="73">
        <v>0</v>
      </c>
      <c r="N15" s="73">
        <v>0</v>
      </c>
      <c r="O15" s="73">
        <v>6.946280379357467</v>
      </c>
      <c r="P15" s="73">
        <v>0</v>
      </c>
      <c r="Q15" s="73">
        <v>0</v>
      </c>
      <c r="R15" s="76">
        <v>0</v>
      </c>
      <c r="S15" s="16"/>
      <c r="T15" s="16"/>
      <c r="U15" s="16"/>
    </row>
    <row r="16" spans="1:21" x14ac:dyDescent="0.2">
      <c r="B16" s="75" t="s">
        <v>84</v>
      </c>
      <c r="C16" s="71" t="s">
        <v>140</v>
      </c>
      <c r="D16" s="72" t="s">
        <v>73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22.144613412774422</v>
      </c>
      <c r="L16" s="73">
        <v>0</v>
      </c>
      <c r="M16" s="73">
        <v>0</v>
      </c>
      <c r="N16" s="73">
        <v>0</v>
      </c>
      <c r="O16" s="73">
        <v>7.4279176937967355</v>
      </c>
      <c r="P16" s="73">
        <v>0</v>
      </c>
      <c r="Q16" s="73">
        <v>0</v>
      </c>
      <c r="R16" s="76">
        <v>0</v>
      </c>
      <c r="S16" s="16"/>
      <c r="T16" s="16"/>
      <c r="U16" s="16"/>
    </row>
    <row r="17" spans="1:21" ht="13.5" thickBot="1" x14ac:dyDescent="0.25">
      <c r="B17" s="77" t="s">
        <v>85</v>
      </c>
      <c r="C17" s="78" t="s">
        <v>116</v>
      </c>
      <c r="D17" s="79" t="s">
        <v>73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-7.492136002388639</v>
      </c>
      <c r="M17" s="80">
        <v>7.492136002388639</v>
      </c>
      <c r="N17" s="80">
        <v>0</v>
      </c>
      <c r="O17" s="80">
        <v>0</v>
      </c>
      <c r="P17" s="80">
        <v>0</v>
      </c>
      <c r="Q17" s="80">
        <v>1.070305143198377</v>
      </c>
      <c r="R17" s="81">
        <v>2.140610286396754</v>
      </c>
      <c r="S17" s="16"/>
      <c r="T17" s="16"/>
      <c r="U17" s="16"/>
    </row>
    <row r="18" spans="1:21" x14ac:dyDescent="0.2">
      <c r="A18" s="11" t="s">
        <v>124</v>
      </c>
      <c r="B18" s="90" t="s">
        <v>125</v>
      </c>
      <c r="C18" s="91" t="s">
        <v>118</v>
      </c>
      <c r="D18" s="95" t="s">
        <v>73</v>
      </c>
      <c r="E18" s="93">
        <v>0</v>
      </c>
      <c r="F18" s="93">
        <v>12.95069223270036</v>
      </c>
      <c r="G18" s="93">
        <v>11.345234517902796</v>
      </c>
      <c r="H18" s="93">
        <v>0</v>
      </c>
      <c r="I18" s="93">
        <v>0</v>
      </c>
      <c r="J18" s="93">
        <v>0</v>
      </c>
      <c r="K18" s="93">
        <v>4.6558273729129391</v>
      </c>
      <c r="L18" s="93">
        <v>0</v>
      </c>
      <c r="M18" s="93">
        <v>0</v>
      </c>
      <c r="N18" s="93">
        <v>0</v>
      </c>
      <c r="O18" s="93">
        <v>3.2965398410510014</v>
      </c>
      <c r="P18" s="93">
        <v>0</v>
      </c>
      <c r="Q18" s="93">
        <v>0</v>
      </c>
      <c r="R18" s="94">
        <v>0</v>
      </c>
      <c r="S18" s="16"/>
      <c r="T18" s="16"/>
      <c r="U18" s="16"/>
    </row>
    <row r="19" spans="1:21" x14ac:dyDescent="0.2">
      <c r="A19" s="11" t="s">
        <v>124</v>
      </c>
      <c r="B19" s="75" t="s">
        <v>126</v>
      </c>
      <c r="C19" s="71" t="s">
        <v>119</v>
      </c>
      <c r="D19" s="74" t="s">
        <v>73</v>
      </c>
      <c r="E19" s="73">
        <f t="shared" ref="E19:Q20" si="0">E18</f>
        <v>0</v>
      </c>
      <c r="F19" s="73">
        <f t="shared" si="0"/>
        <v>12.95069223270036</v>
      </c>
      <c r="G19" s="73">
        <f t="shared" si="0"/>
        <v>11.345234517902796</v>
      </c>
      <c r="H19" s="73">
        <f t="shared" si="0"/>
        <v>0</v>
      </c>
      <c r="I19" s="73">
        <f t="shared" si="0"/>
        <v>0</v>
      </c>
      <c r="J19" s="73">
        <f t="shared" si="0"/>
        <v>0</v>
      </c>
      <c r="K19" s="73">
        <f t="shared" si="0"/>
        <v>4.6558273729129391</v>
      </c>
      <c r="L19" s="73">
        <f t="shared" si="0"/>
        <v>0</v>
      </c>
      <c r="M19" s="73">
        <f t="shared" si="0"/>
        <v>0</v>
      </c>
      <c r="N19" s="73">
        <f t="shared" si="0"/>
        <v>0</v>
      </c>
      <c r="O19" s="73">
        <f t="shared" si="0"/>
        <v>3.2965398410510014</v>
      </c>
      <c r="P19" s="73">
        <f t="shared" si="0"/>
        <v>0</v>
      </c>
      <c r="Q19" s="73">
        <f t="shared" si="0"/>
        <v>0</v>
      </c>
      <c r="R19" s="76">
        <f t="shared" ref="R19" si="1">R18</f>
        <v>0</v>
      </c>
      <c r="S19" s="16"/>
      <c r="T19" s="16"/>
      <c r="U19" s="16"/>
    </row>
    <row r="20" spans="1:21" ht="13.5" thickBot="1" x14ac:dyDescent="0.25">
      <c r="A20" s="11" t="s">
        <v>124</v>
      </c>
      <c r="B20" s="77" t="s">
        <v>127</v>
      </c>
      <c r="C20" s="78" t="s">
        <v>120</v>
      </c>
      <c r="D20" s="96" t="s">
        <v>73</v>
      </c>
      <c r="E20" s="80">
        <f t="shared" si="0"/>
        <v>0</v>
      </c>
      <c r="F20" s="80">
        <f t="shared" si="0"/>
        <v>12.95069223270036</v>
      </c>
      <c r="G20" s="80">
        <f t="shared" si="0"/>
        <v>11.345234517902796</v>
      </c>
      <c r="H20" s="80">
        <f t="shared" si="0"/>
        <v>0</v>
      </c>
      <c r="I20" s="80">
        <f t="shared" si="0"/>
        <v>0</v>
      </c>
      <c r="J20" s="80">
        <f t="shared" si="0"/>
        <v>0</v>
      </c>
      <c r="K20" s="80">
        <f t="shared" si="0"/>
        <v>4.6558273729129391</v>
      </c>
      <c r="L20" s="80">
        <f t="shared" si="0"/>
        <v>0</v>
      </c>
      <c r="M20" s="80">
        <f t="shared" si="0"/>
        <v>0</v>
      </c>
      <c r="N20" s="80">
        <f t="shared" si="0"/>
        <v>0</v>
      </c>
      <c r="O20" s="80">
        <f t="shared" si="0"/>
        <v>3.2965398410510014</v>
      </c>
      <c r="P20" s="80">
        <f t="shared" si="0"/>
        <v>0</v>
      </c>
      <c r="Q20" s="80">
        <f t="shared" si="0"/>
        <v>0</v>
      </c>
      <c r="R20" s="81">
        <f t="shared" ref="R20" si="2">R19</f>
        <v>0</v>
      </c>
      <c r="S20" s="16"/>
      <c r="T20" s="16"/>
      <c r="U20" s="16"/>
    </row>
    <row r="21" spans="1:21" x14ac:dyDescent="0.2">
      <c r="A21" s="11" t="s">
        <v>132</v>
      </c>
      <c r="B21" s="90" t="s">
        <v>128</v>
      </c>
      <c r="C21" s="91" t="s">
        <v>121</v>
      </c>
      <c r="D21" s="92" t="s">
        <v>73</v>
      </c>
      <c r="E21" s="93">
        <v>0</v>
      </c>
      <c r="F21" s="93">
        <v>8.7872052256586759</v>
      </c>
      <c r="G21" s="93">
        <v>9.4186852601457183</v>
      </c>
      <c r="H21" s="93">
        <v>0</v>
      </c>
      <c r="I21" s="93">
        <v>0</v>
      </c>
      <c r="J21" s="93">
        <v>0</v>
      </c>
      <c r="K21" s="93">
        <v>2.8149025266117311</v>
      </c>
      <c r="L21" s="93">
        <v>0</v>
      </c>
      <c r="M21" s="93">
        <v>0</v>
      </c>
      <c r="N21" s="93">
        <v>0</v>
      </c>
      <c r="O21" s="93">
        <v>2.2476408007165918</v>
      </c>
      <c r="P21" s="93">
        <v>0</v>
      </c>
      <c r="Q21" s="93">
        <v>0</v>
      </c>
      <c r="R21" s="94">
        <v>0</v>
      </c>
      <c r="S21" s="16"/>
      <c r="T21" s="16"/>
      <c r="U21" s="16"/>
    </row>
    <row r="22" spans="1:21" x14ac:dyDescent="0.2">
      <c r="A22" s="11" t="s">
        <v>132</v>
      </c>
      <c r="B22" s="75" t="s">
        <v>129</v>
      </c>
      <c r="C22" s="71" t="s">
        <v>122</v>
      </c>
      <c r="D22" s="72" t="s">
        <v>73</v>
      </c>
      <c r="E22" s="73">
        <f t="shared" ref="E22:Q23" si="3">E21</f>
        <v>0</v>
      </c>
      <c r="F22" s="73">
        <f t="shared" si="3"/>
        <v>8.7872052256586759</v>
      </c>
      <c r="G22" s="73">
        <f t="shared" si="3"/>
        <v>9.4186852601457183</v>
      </c>
      <c r="H22" s="73">
        <f t="shared" si="3"/>
        <v>0</v>
      </c>
      <c r="I22" s="73">
        <f t="shared" si="3"/>
        <v>0</v>
      </c>
      <c r="J22" s="73">
        <f t="shared" si="3"/>
        <v>0</v>
      </c>
      <c r="K22" s="73">
        <f t="shared" si="3"/>
        <v>2.8149025266117311</v>
      </c>
      <c r="L22" s="73">
        <f t="shared" si="3"/>
        <v>0</v>
      </c>
      <c r="M22" s="73">
        <f t="shared" si="3"/>
        <v>0</v>
      </c>
      <c r="N22" s="73">
        <f t="shared" si="3"/>
        <v>0</v>
      </c>
      <c r="O22" s="73">
        <f t="shared" si="3"/>
        <v>2.2476408007165918</v>
      </c>
      <c r="P22" s="73">
        <f t="shared" si="3"/>
        <v>0</v>
      </c>
      <c r="Q22" s="73">
        <f t="shared" si="3"/>
        <v>0</v>
      </c>
      <c r="R22" s="76">
        <f t="shared" ref="R22" si="4">R21</f>
        <v>0</v>
      </c>
      <c r="S22" s="16"/>
      <c r="T22" s="16"/>
      <c r="U22" s="16"/>
    </row>
    <row r="23" spans="1:21" x14ac:dyDescent="0.2">
      <c r="A23" s="11" t="s">
        <v>132</v>
      </c>
      <c r="B23" s="75" t="s">
        <v>130</v>
      </c>
      <c r="C23" s="71" t="s">
        <v>123</v>
      </c>
      <c r="D23" s="72" t="s">
        <v>73</v>
      </c>
      <c r="E23" s="73">
        <f t="shared" si="3"/>
        <v>0</v>
      </c>
      <c r="F23" s="73">
        <f t="shared" si="3"/>
        <v>8.7872052256586759</v>
      </c>
      <c r="G23" s="73">
        <f t="shared" si="3"/>
        <v>9.4186852601457183</v>
      </c>
      <c r="H23" s="73">
        <f t="shared" si="3"/>
        <v>0</v>
      </c>
      <c r="I23" s="73">
        <f t="shared" si="3"/>
        <v>0</v>
      </c>
      <c r="J23" s="73">
        <f t="shared" si="3"/>
        <v>0</v>
      </c>
      <c r="K23" s="73">
        <f t="shared" si="3"/>
        <v>2.8149025266117311</v>
      </c>
      <c r="L23" s="73">
        <f t="shared" si="3"/>
        <v>0</v>
      </c>
      <c r="M23" s="73">
        <f t="shared" si="3"/>
        <v>0</v>
      </c>
      <c r="N23" s="73">
        <f t="shared" si="3"/>
        <v>0</v>
      </c>
      <c r="O23" s="73">
        <f t="shared" si="3"/>
        <v>2.2476408007165918</v>
      </c>
      <c r="P23" s="73">
        <f t="shared" si="3"/>
        <v>0</v>
      </c>
      <c r="Q23" s="73">
        <f t="shared" si="3"/>
        <v>0</v>
      </c>
      <c r="R23" s="76">
        <f t="shared" ref="R23" si="5">R22</f>
        <v>0</v>
      </c>
      <c r="S23" s="16"/>
      <c r="T23" s="16"/>
      <c r="U23" s="16"/>
    </row>
    <row r="24" spans="1:21" ht="13.5" thickBot="1" x14ac:dyDescent="0.25">
      <c r="B24" s="77" t="s">
        <v>86</v>
      </c>
      <c r="C24" s="78" t="s">
        <v>117</v>
      </c>
      <c r="D24" s="79" t="s">
        <v>73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7.492136002388639</v>
      </c>
      <c r="N24" s="80">
        <v>0</v>
      </c>
      <c r="O24" s="80">
        <v>0</v>
      </c>
      <c r="P24" s="80">
        <v>0</v>
      </c>
      <c r="Q24" s="80">
        <v>0</v>
      </c>
      <c r="R24" s="81">
        <v>1.3378814289979712</v>
      </c>
      <c r="S24" s="16"/>
      <c r="T24" s="16"/>
      <c r="U24" s="16"/>
    </row>
    <row r="25" spans="1:21" ht="13.5" thickBot="1" x14ac:dyDescent="0.25">
      <c r="B25" s="85" t="s">
        <v>131</v>
      </c>
      <c r="C25" s="86" t="s">
        <v>155</v>
      </c>
      <c r="D25" s="87" t="s">
        <v>73</v>
      </c>
      <c r="E25" s="88">
        <v>0</v>
      </c>
      <c r="F25" s="88">
        <v>2.6008414979720564</v>
      </c>
      <c r="G25" s="88">
        <v>0</v>
      </c>
      <c r="H25" s="88">
        <v>0</v>
      </c>
      <c r="I25" s="88">
        <v>0</v>
      </c>
      <c r="J25" s="88">
        <v>0</v>
      </c>
      <c r="K25" s="88">
        <v>2.3332652121724622</v>
      </c>
      <c r="L25" s="88">
        <v>0</v>
      </c>
      <c r="M25" s="88">
        <v>0</v>
      </c>
      <c r="N25" s="88">
        <v>0</v>
      </c>
      <c r="O25" s="88">
        <v>2.0121736692129488</v>
      </c>
      <c r="P25" s="88">
        <v>0</v>
      </c>
      <c r="Q25" s="88">
        <v>0</v>
      </c>
      <c r="R25" s="89">
        <v>0</v>
      </c>
      <c r="S25" s="16"/>
      <c r="T25" s="16"/>
      <c r="U25" s="16"/>
    </row>
    <row r="26" spans="1:21" x14ac:dyDescent="0.2">
      <c r="B26" s="17"/>
      <c r="C26" s="22"/>
      <c r="D26" s="22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6"/>
      <c r="U26" s="16"/>
    </row>
    <row r="27" spans="1:21" x14ac:dyDescent="0.2">
      <c r="B27" s="56" t="s">
        <v>49</v>
      </c>
      <c r="C27" s="22"/>
      <c r="D27" s="22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6"/>
      <c r="T27" s="16"/>
      <c r="U27" s="16"/>
    </row>
    <row r="28" spans="1:21" x14ac:dyDescent="0.2">
      <c r="B28" s="17" t="s">
        <v>48</v>
      </c>
      <c r="C28" s="22"/>
      <c r="D28" s="2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/>
      <c r="T28" s="16"/>
      <c r="U28" s="16"/>
    </row>
    <row r="29" spans="1:21" x14ac:dyDescent="0.2">
      <c r="C29" s="22"/>
      <c r="D29" s="2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6"/>
      <c r="T29" s="16"/>
      <c r="U29" s="16"/>
    </row>
    <row r="30" spans="1:21" x14ac:dyDescent="0.2">
      <c r="B30" s="11" t="s">
        <v>64</v>
      </c>
      <c r="C30" s="22"/>
      <c r="D30" s="2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6"/>
      <c r="U30" s="16"/>
    </row>
    <row r="31" spans="1:21" ht="13.5" thickBot="1" x14ac:dyDescent="0.25">
      <c r="C31" s="22"/>
      <c r="D31" s="2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6"/>
      <c r="T31" s="16"/>
      <c r="U31" s="16"/>
    </row>
    <row r="32" spans="1:21" ht="12.75" customHeight="1" x14ac:dyDescent="0.2">
      <c r="B32" s="109" t="s">
        <v>151</v>
      </c>
      <c r="C32" s="112" t="s">
        <v>1</v>
      </c>
      <c r="D32" s="115" t="s">
        <v>87</v>
      </c>
      <c r="E32" s="117" t="s">
        <v>63</v>
      </c>
      <c r="F32" s="117" t="s">
        <v>4</v>
      </c>
      <c r="G32" s="117"/>
      <c r="H32" s="117"/>
      <c r="I32" s="117"/>
      <c r="J32" s="119" t="s">
        <v>71</v>
      </c>
      <c r="K32" s="120"/>
      <c r="L32" s="120"/>
      <c r="M32" s="120"/>
      <c r="N32" s="120"/>
      <c r="O32" s="120"/>
      <c r="P32" s="120"/>
      <c r="Q32" s="120"/>
      <c r="R32" s="107" t="s">
        <v>98</v>
      </c>
      <c r="S32" s="16"/>
      <c r="T32" s="16"/>
      <c r="U32" s="16"/>
    </row>
    <row r="33" spans="2:21" ht="38.25" x14ac:dyDescent="0.2">
      <c r="B33" s="110"/>
      <c r="C33" s="113"/>
      <c r="D33" s="116"/>
      <c r="E33" s="118"/>
      <c r="F33" s="69" t="s">
        <v>6</v>
      </c>
      <c r="G33" s="69" t="s">
        <v>29</v>
      </c>
      <c r="H33" s="69" t="s">
        <v>7</v>
      </c>
      <c r="I33" s="69" t="s">
        <v>8</v>
      </c>
      <c r="J33" s="69" t="s">
        <v>67</v>
      </c>
      <c r="K33" s="69" t="s">
        <v>68</v>
      </c>
      <c r="L33" s="69" t="s">
        <v>69</v>
      </c>
      <c r="M33" s="69" t="s">
        <v>112</v>
      </c>
      <c r="N33" s="69" t="s">
        <v>113</v>
      </c>
      <c r="O33" s="69" t="s">
        <v>70</v>
      </c>
      <c r="P33" s="69" t="s">
        <v>62</v>
      </c>
      <c r="Q33" s="70" t="s">
        <v>114</v>
      </c>
      <c r="R33" s="108"/>
      <c r="S33" s="16"/>
      <c r="T33" s="16"/>
      <c r="U33" s="16"/>
    </row>
    <row r="34" spans="2:21" ht="24.75" thickBot="1" x14ac:dyDescent="0.25">
      <c r="B34" s="111"/>
      <c r="C34" s="114" t="s">
        <v>1</v>
      </c>
      <c r="D34" s="116"/>
      <c r="E34" s="82" t="s">
        <v>12</v>
      </c>
      <c r="F34" s="104" t="s">
        <v>150</v>
      </c>
      <c r="G34" s="104" t="s">
        <v>150</v>
      </c>
      <c r="H34" s="104" t="s">
        <v>101</v>
      </c>
      <c r="I34" s="104" t="s">
        <v>101</v>
      </c>
      <c r="J34" s="82" t="s">
        <v>15</v>
      </c>
      <c r="K34" s="82" t="s">
        <v>15</v>
      </c>
      <c r="L34" s="82" t="s">
        <v>15</v>
      </c>
      <c r="M34" s="82" t="s">
        <v>15</v>
      </c>
      <c r="N34" s="82" t="s">
        <v>15</v>
      </c>
      <c r="O34" s="82" t="s">
        <v>15</v>
      </c>
      <c r="P34" s="82" t="s">
        <v>15</v>
      </c>
      <c r="Q34" s="83" t="s">
        <v>15</v>
      </c>
      <c r="R34" s="84" t="s">
        <v>107</v>
      </c>
      <c r="S34" s="16"/>
      <c r="T34" s="16"/>
      <c r="U34" s="16"/>
    </row>
    <row r="35" spans="2:21" x14ac:dyDescent="0.2">
      <c r="B35" s="90" t="s">
        <v>72</v>
      </c>
      <c r="C35" s="91" t="s">
        <v>133</v>
      </c>
      <c r="D35" s="92" t="s">
        <v>73</v>
      </c>
      <c r="E35" s="93">
        <v>49.49077078847592</v>
      </c>
      <c r="F35" s="93">
        <v>0</v>
      </c>
      <c r="G35" s="93">
        <v>0</v>
      </c>
      <c r="H35" s="93">
        <v>0</v>
      </c>
      <c r="I35" s="93">
        <v>0</v>
      </c>
      <c r="J35" s="93">
        <v>0</v>
      </c>
      <c r="K35" s="93">
        <v>24.939791328241441</v>
      </c>
      <c r="L35" s="93">
        <v>0</v>
      </c>
      <c r="M35" s="93">
        <v>0</v>
      </c>
      <c r="N35" s="93">
        <v>0</v>
      </c>
      <c r="O35" s="93">
        <v>6.2321253115388302</v>
      </c>
      <c r="P35" s="93">
        <v>1.1290082086121069</v>
      </c>
      <c r="Q35" s="93">
        <v>0</v>
      </c>
      <c r="R35" s="94">
        <v>0</v>
      </c>
      <c r="S35" s="16"/>
      <c r="T35" s="16"/>
      <c r="U35" s="16"/>
    </row>
    <row r="36" spans="2:21" x14ac:dyDescent="0.2">
      <c r="B36" s="75" t="s">
        <v>74</v>
      </c>
      <c r="C36" s="71" t="s">
        <v>134</v>
      </c>
      <c r="D36" s="72" t="s">
        <v>75</v>
      </c>
      <c r="E36" s="73">
        <v>49.49077078847592</v>
      </c>
      <c r="F36" s="73">
        <v>0</v>
      </c>
      <c r="G36" s="73">
        <v>0</v>
      </c>
      <c r="H36" s="73">
        <v>0</v>
      </c>
      <c r="I36" s="73">
        <v>0</v>
      </c>
      <c r="J36" s="73">
        <v>11.820715944168759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0</v>
      </c>
      <c r="R36" s="76">
        <v>0</v>
      </c>
      <c r="S36" s="18"/>
      <c r="T36" s="18"/>
      <c r="U36" s="18"/>
    </row>
    <row r="37" spans="2:21" x14ac:dyDescent="0.2">
      <c r="B37" s="75" t="s">
        <v>76</v>
      </c>
      <c r="C37" s="71" t="s">
        <v>115</v>
      </c>
      <c r="D37" s="72" t="s">
        <v>75</v>
      </c>
      <c r="E37" s="73">
        <v>49.49077078847592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-7.9030574602847485</v>
      </c>
      <c r="M37" s="73">
        <v>31.454168691933305</v>
      </c>
      <c r="N37" s="73">
        <v>23.483370739131825</v>
      </c>
      <c r="O37" s="73">
        <v>4.7305443940847276</v>
      </c>
      <c r="P37" s="73">
        <v>1.1290082086121069</v>
      </c>
      <c r="Q37" s="73">
        <v>1.1290082086121069</v>
      </c>
      <c r="R37" s="76">
        <v>0</v>
      </c>
      <c r="S37" s="18"/>
      <c r="T37" s="18"/>
      <c r="U37" s="18"/>
    </row>
    <row r="38" spans="2:21" ht="13.5" thickBot="1" x14ac:dyDescent="0.25">
      <c r="B38" s="77" t="s">
        <v>77</v>
      </c>
      <c r="C38" s="78" t="s">
        <v>135</v>
      </c>
      <c r="D38" s="79" t="s">
        <v>75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1.140298290698228</v>
      </c>
      <c r="P38" s="80">
        <v>0</v>
      </c>
      <c r="Q38" s="80">
        <v>0</v>
      </c>
      <c r="R38" s="81">
        <v>0</v>
      </c>
      <c r="S38" s="18"/>
      <c r="T38" s="18"/>
      <c r="U38" s="18"/>
    </row>
    <row r="39" spans="2:21" x14ac:dyDescent="0.2">
      <c r="B39" s="90" t="s">
        <v>78</v>
      </c>
      <c r="C39" s="91" t="s">
        <v>136</v>
      </c>
      <c r="D39" s="92" t="s">
        <v>73</v>
      </c>
      <c r="E39" s="93">
        <v>104.49935325875386</v>
      </c>
      <c r="F39" s="93">
        <v>0</v>
      </c>
      <c r="G39" s="93">
        <v>0</v>
      </c>
      <c r="H39" s="93">
        <v>0</v>
      </c>
      <c r="I39" s="93">
        <v>0</v>
      </c>
      <c r="J39" s="93">
        <v>0</v>
      </c>
      <c r="K39" s="93">
        <v>22.196301381314022</v>
      </c>
      <c r="L39" s="93">
        <v>0</v>
      </c>
      <c r="M39" s="93">
        <v>0</v>
      </c>
      <c r="N39" s="93">
        <v>0</v>
      </c>
      <c r="O39" s="93">
        <v>5.5434303042854438</v>
      </c>
      <c r="P39" s="93">
        <v>0</v>
      </c>
      <c r="Q39" s="93">
        <v>0</v>
      </c>
      <c r="R39" s="94">
        <v>0</v>
      </c>
      <c r="S39" s="16"/>
      <c r="T39" s="16"/>
      <c r="U39" s="16"/>
    </row>
    <row r="40" spans="2:21" ht="13.5" customHeight="1" x14ac:dyDescent="0.2">
      <c r="B40" s="75" t="s">
        <v>79</v>
      </c>
      <c r="C40" s="71" t="s">
        <v>137</v>
      </c>
      <c r="D40" s="72" t="s">
        <v>75</v>
      </c>
      <c r="E40" s="73">
        <v>104.49935325875386</v>
      </c>
      <c r="F40" s="73">
        <v>0</v>
      </c>
      <c r="G40" s="73">
        <v>0</v>
      </c>
      <c r="H40" s="73">
        <v>0</v>
      </c>
      <c r="I40" s="73">
        <v>0</v>
      </c>
      <c r="J40" s="73">
        <v>13.491648092914678</v>
      </c>
      <c r="K40" s="73">
        <v>0</v>
      </c>
      <c r="L40" s="73">
        <v>0</v>
      </c>
      <c r="M40" s="73">
        <v>0</v>
      </c>
      <c r="N40" s="73">
        <v>0</v>
      </c>
      <c r="O40" s="73">
        <v>0</v>
      </c>
      <c r="P40" s="73">
        <v>0</v>
      </c>
      <c r="Q40" s="73">
        <v>0</v>
      </c>
      <c r="R40" s="76">
        <v>0</v>
      </c>
    </row>
    <row r="41" spans="2:21" x14ac:dyDescent="0.2">
      <c r="B41" s="75" t="s">
        <v>80</v>
      </c>
      <c r="C41" s="71" t="s">
        <v>138</v>
      </c>
      <c r="D41" s="72" t="s">
        <v>75</v>
      </c>
      <c r="E41" s="73">
        <v>104.49935325875386</v>
      </c>
      <c r="F41" s="73">
        <v>0</v>
      </c>
      <c r="G41" s="73">
        <v>0</v>
      </c>
      <c r="H41" s="73">
        <v>26.09137970102579</v>
      </c>
      <c r="I41" s="73">
        <v>11.515883727843491</v>
      </c>
      <c r="J41" s="73">
        <v>7.6998359827345695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73">
        <v>0</v>
      </c>
      <c r="Q41" s="73">
        <v>0</v>
      </c>
      <c r="R41" s="76">
        <v>0</v>
      </c>
    </row>
    <row r="42" spans="2:21" x14ac:dyDescent="0.2">
      <c r="B42" s="75" t="s">
        <v>81</v>
      </c>
      <c r="C42" s="71" t="s">
        <v>139</v>
      </c>
      <c r="D42" s="72" t="s">
        <v>73</v>
      </c>
      <c r="E42" s="73">
        <v>463.97597614196172</v>
      </c>
      <c r="F42" s="73">
        <v>0</v>
      </c>
      <c r="G42" s="73">
        <v>0</v>
      </c>
      <c r="H42" s="73">
        <v>26.09137970102579</v>
      </c>
      <c r="I42" s="73">
        <v>11.515883727843491</v>
      </c>
      <c r="J42" s="73">
        <v>7.6998359827345695</v>
      </c>
      <c r="K42" s="73">
        <v>0</v>
      </c>
      <c r="L42" s="73">
        <v>0</v>
      </c>
      <c r="M42" s="73">
        <v>0</v>
      </c>
      <c r="N42" s="73">
        <v>0</v>
      </c>
      <c r="O42" s="73">
        <v>0</v>
      </c>
      <c r="P42" s="73">
        <v>0</v>
      </c>
      <c r="Q42" s="73">
        <v>0</v>
      </c>
      <c r="R42" s="76">
        <v>0</v>
      </c>
    </row>
    <row r="43" spans="2:21" x14ac:dyDescent="0.2">
      <c r="B43" s="75" t="s">
        <v>82</v>
      </c>
      <c r="C43" s="71" t="s">
        <v>141</v>
      </c>
      <c r="D43" s="72" t="s">
        <v>83</v>
      </c>
      <c r="E43" s="73">
        <v>463.97597614196172</v>
      </c>
      <c r="F43" s="73">
        <v>0</v>
      </c>
      <c r="G43" s="73">
        <v>0</v>
      </c>
      <c r="H43" s="73">
        <v>0</v>
      </c>
      <c r="I43" s="73">
        <v>0</v>
      </c>
      <c r="J43" s="73">
        <v>0</v>
      </c>
      <c r="K43" s="73">
        <v>21.755988179955299</v>
      </c>
      <c r="L43" s="73">
        <v>0</v>
      </c>
      <c r="M43" s="73">
        <v>0</v>
      </c>
      <c r="N43" s="73">
        <v>0</v>
      </c>
      <c r="O43" s="73">
        <v>7.3272632738925747</v>
      </c>
      <c r="P43" s="73">
        <v>0</v>
      </c>
      <c r="Q43" s="73">
        <v>0</v>
      </c>
      <c r="R43" s="76">
        <v>0</v>
      </c>
    </row>
    <row r="44" spans="2:21" x14ac:dyDescent="0.2">
      <c r="B44" s="75" t="s">
        <v>84</v>
      </c>
      <c r="C44" s="71" t="s">
        <v>140</v>
      </c>
      <c r="D44" s="72" t="s">
        <v>73</v>
      </c>
      <c r="E44" s="73">
        <v>0</v>
      </c>
      <c r="F44" s="73">
        <v>0</v>
      </c>
      <c r="G44" s="73">
        <v>0</v>
      </c>
      <c r="H44" s="73">
        <v>0</v>
      </c>
      <c r="I44" s="73">
        <v>0</v>
      </c>
      <c r="J44" s="73">
        <v>0</v>
      </c>
      <c r="K44" s="73">
        <v>23.359179836184495</v>
      </c>
      <c r="L44" s="73">
        <v>0</v>
      </c>
      <c r="M44" s="73">
        <v>0</v>
      </c>
      <c r="N44" s="73">
        <v>0</v>
      </c>
      <c r="O44" s="73">
        <v>7.835316967768021</v>
      </c>
      <c r="P44" s="73">
        <v>0</v>
      </c>
      <c r="Q44" s="73">
        <v>0</v>
      </c>
      <c r="R44" s="76">
        <v>0</v>
      </c>
    </row>
    <row r="45" spans="2:21" ht="13.5" thickBot="1" x14ac:dyDescent="0.25">
      <c r="B45" s="77" t="s">
        <v>85</v>
      </c>
      <c r="C45" s="78" t="s">
        <v>116</v>
      </c>
      <c r="D45" s="79" t="s">
        <v>73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-7.9030574602847485</v>
      </c>
      <c r="M45" s="80">
        <v>7.9030574602847485</v>
      </c>
      <c r="N45" s="80">
        <v>0</v>
      </c>
      <c r="O45" s="80">
        <v>0</v>
      </c>
      <c r="P45" s="80">
        <v>0</v>
      </c>
      <c r="Q45" s="80">
        <v>1.1290082086121069</v>
      </c>
      <c r="R45" s="81">
        <v>2.2580164172242139</v>
      </c>
    </row>
    <row r="46" spans="2:21" x14ac:dyDescent="0.2">
      <c r="B46" s="90" t="s">
        <v>125</v>
      </c>
      <c r="C46" s="91" t="s">
        <v>118</v>
      </c>
      <c r="D46" s="95" t="s">
        <v>73</v>
      </c>
      <c r="E46" s="93">
        <v>0</v>
      </c>
      <c r="F46" s="93">
        <v>13.660999324206493</v>
      </c>
      <c r="G46" s="93">
        <v>11.967487011288334</v>
      </c>
      <c r="H46" s="93">
        <v>0</v>
      </c>
      <c r="I46" s="93">
        <v>0</v>
      </c>
      <c r="J46" s="93">
        <v>0</v>
      </c>
      <c r="K46" s="93">
        <v>4.9111857074626641</v>
      </c>
      <c r="L46" s="93">
        <v>0</v>
      </c>
      <c r="M46" s="93">
        <v>0</v>
      </c>
      <c r="N46" s="93">
        <v>0</v>
      </c>
      <c r="O46" s="93">
        <v>3.4773452825252895</v>
      </c>
      <c r="P46" s="93">
        <v>0</v>
      </c>
      <c r="Q46" s="93">
        <v>0</v>
      </c>
      <c r="R46" s="94">
        <v>0</v>
      </c>
    </row>
    <row r="47" spans="2:21" x14ac:dyDescent="0.2">
      <c r="B47" s="75" t="s">
        <v>126</v>
      </c>
      <c r="C47" s="71" t="s">
        <v>119</v>
      </c>
      <c r="D47" s="74" t="s">
        <v>73</v>
      </c>
      <c r="E47" s="73">
        <f t="shared" ref="E47:Q48" si="6">E46</f>
        <v>0</v>
      </c>
      <c r="F47" s="73">
        <f t="shared" si="6"/>
        <v>13.660999324206493</v>
      </c>
      <c r="G47" s="73">
        <f t="shared" si="6"/>
        <v>11.967487011288334</v>
      </c>
      <c r="H47" s="73">
        <f t="shared" si="6"/>
        <v>0</v>
      </c>
      <c r="I47" s="73">
        <f t="shared" si="6"/>
        <v>0</v>
      </c>
      <c r="J47" s="73">
        <f t="shared" si="6"/>
        <v>0</v>
      </c>
      <c r="K47" s="73">
        <f t="shared" si="6"/>
        <v>4.9111857074626641</v>
      </c>
      <c r="L47" s="73">
        <f t="shared" si="6"/>
        <v>0</v>
      </c>
      <c r="M47" s="73">
        <f t="shared" si="6"/>
        <v>0</v>
      </c>
      <c r="N47" s="73">
        <f t="shared" si="6"/>
        <v>0</v>
      </c>
      <c r="O47" s="73">
        <f t="shared" si="6"/>
        <v>3.4773452825252895</v>
      </c>
      <c r="P47" s="73">
        <f t="shared" si="6"/>
        <v>0</v>
      </c>
      <c r="Q47" s="73">
        <f t="shared" si="6"/>
        <v>0</v>
      </c>
      <c r="R47" s="76">
        <f t="shared" ref="R47" si="7">R46</f>
        <v>0</v>
      </c>
    </row>
    <row r="48" spans="2:21" ht="13.5" thickBot="1" x14ac:dyDescent="0.25">
      <c r="B48" s="77" t="s">
        <v>127</v>
      </c>
      <c r="C48" s="78" t="s">
        <v>120</v>
      </c>
      <c r="D48" s="96" t="s">
        <v>73</v>
      </c>
      <c r="E48" s="80">
        <f t="shared" si="6"/>
        <v>0</v>
      </c>
      <c r="F48" s="80">
        <f t="shared" si="6"/>
        <v>13.660999324206493</v>
      </c>
      <c r="G48" s="80">
        <f t="shared" si="6"/>
        <v>11.967487011288334</v>
      </c>
      <c r="H48" s="80">
        <f t="shared" si="6"/>
        <v>0</v>
      </c>
      <c r="I48" s="80">
        <f t="shared" si="6"/>
        <v>0</v>
      </c>
      <c r="J48" s="80">
        <f t="shared" si="6"/>
        <v>0</v>
      </c>
      <c r="K48" s="80">
        <f t="shared" si="6"/>
        <v>4.9111857074626641</v>
      </c>
      <c r="L48" s="80">
        <f t="shared" si="6"/>
        <v>0</v>
      </c>
      <c r="M48" s="80">
        <f t="shared" si="6"/>
        <v>0</v>
      </c>
      <c r="N48" s="80">
        <f t="shared" si="6"/>
        <v>0</v>
      </c>
      <c r="O48" s="80">
        <f t="shared" si="6"/>
        <v>3.4773452825252895</v>
      </c>
      <c r="P48" s="80">
        <f t="shared" si="6"/>
        <v>0</v>
      </c>
      <c r="Q48" s="80">
        <f t="shared" si="6"/>
        <v>0</v>
      </c>
      <c r="R48" s="81">
        <f t="shared" ref="R48" si="8">R47</f>
        <v>0</v>
      </c>
    </row>
    <row r="49" spans="2:18" x14ac:dyDescent="0.2">
      <c r="B49" s="90" t="s">
        <v>128</v>
      </c>
      <c r="C49" s="91" t="s">
        <v>121</v>
      </c>
      <c r="D49" s="92" t="s">
        <v>73</v>
      </c>
      <c r="E49" s="93">
        <v>0</v>
      </c>
      <c r="F49" s="93">
        <v>9.2691573927053987</v>
      </c>
      <c r="G49" s="93">
        <v>9.9352722357865417</v>
      </c>
      <c r="H49" s="93">
        <v>0</v>
      </c>
      <c r="I49" s="93">
        <v>0</v>
      </c>
      <c r="J49" s="93">
        <v>0</v>
      </c>
      <c r="K49" s="93">
        <v>2.969291588649841</v>
      </c>
      <c r="L49" s="93">
        <v>0</v>
      </c>
      <c r="M49" s="93">
        <v>0</v>
      </c>
      <c r="N49" s="93">
        <v>0</v>
      </c>
      <c r="O49" s="93">
        <v>2.3709172380854246</v>
      </c>
      <c r="P49" s="93">
        <v>0</v>
      </c>
      <c r="Q49" s="93">
        <v>0</v>
      </c>
      <c r="R49" s="94">
        <v>0</v>
      </c>
    </row>
    <row r="50" spans="2:18" x14ac:dyDescent="0.2">
      <c r="B50" s="75" t="s">
        <v>129</v>
      </c>
      <c r="C50" s="71" t="s">
        <v>122</v>
      </c>
      <c r="D50" s="72" t="s">
        <v>73</v>
      </c>
      <c r="E50" s="73">
        <f t="shared" ref="E50:Q51" si="9">E49</f>
        <v>0</v>
      </c>
      <c r="F50" s="73">
        <f t="shared" si="9"/>
        <v>9.2691573927053987</v>
      </c>
      <c r="G50" s="73">
        <f t="shared" si="9"/>
        <v>9.9352722357865417</v>
      </c>
      <c r="H50" s="73">
        <f t="shared" si="9"/>
        <v>0</v>
      </c>
      <c r="I50" s="73">
        <f t="shared" si="9"/>
        <v>0</v>
      </c>
      <c r="J50" s="73">
        <f t="shared" si="9"/>
        <v>0</v>
      </c>
      <c r="K50" s="73">
        <f t="shared" si="9"/>
        <v>2.969291588649841</v>
      </c>
      <c r="L50" s="73">
        <f t="shared" si="9"/>
        <v>0</v>
      </c>
      <c r="M50" s="73">
        <f t="shared" si="9"/>
        <v>0</v>
      </c>
      <c r="N50" s="73">
        <f t="shared" si="9"/>
        <v>0</v>
      </c>
      <c r="O50" s="73">
        <f t="shared" si="9"/>
        <v>2.3709172380854246</v>
      </c>
      <c r="P50" s="73">
        <f t="shared" si="9"/>
        <v>0</v>
      </c>
      <c r="Q50" s="73">
        <f t="shared" si="9"/>
        <v>0</v>
      </c>
      <c r="R50" s="76">
        <f t="shared" ref="R50" si="10">R49</f>
        <v>0</v>
      </c>
    </row>
    <row r="51" spans="2:18" x14ac:dyDescent="0.2">
      <c r="B51" s="75" t="s">
        <v>130</v>
      </c>
      <c r="C51" s="71" t="s">
        <v>123</v>
      </c>
      <c r="D51" s="72" t="s">
        <v>73</v>
      </c>
      <c r="E51" s="73">
        <f t="shared" si="9"/>
        <v>0</v>
      </c>
      <c r="F51" s="73">
        <f t="shared" si="9"/>
        <v>9.2691573927053987</v>
      </c>
      <c r="G51" s="73">
        <f t="shared" si="9"/>
        <v>9.9352722357865417</v>
      </c>
      <c r="H51" s="73">
        <f t="shared" si="9"/>
        <v>0</v>
      </c>
      <c r="I51" s="73">
        <f t="shared" si="9"/>
        <v>0</v>
      </c>
      <c r="J51" s="73">
        <f t="shared" si="9"/>
        <v>0</v>
      </c>
      <c r="K51" s="73">
        <f t="shared" si="9"/>
        <v>2.969291588649841</v>
      </c>
      <c r="L51" s="73">
        <f t="shared" si="9"/>
        <v>0</v>
      </c>
      <c r="M51" s="73">
        <f t="shared" si="9"/>
        <v>0</v>
      </c>
      <c r="N51" s="73">
        <f t="shared" si="9"/>
        <v>0</v>
      </c>
      <c r="O51" s="73">
        <f t="shared" si="9"/>
        <v>2.3709172380854246</v>
      </c>
      <c r="P51" s="73">
        <f t="shared" si="9"/>
        <v>0</v>
      </c>
      <c r="Q51" s="73">
        <f t="shared" si="9"/>
        <v>0</v>
      </c>
      <c r="R51" s="76">
        <f t="shared" ref="R51" si="11">R50</f>
        <v>0</v>
      </c>
    </row>
    <row r="52" spans="2:18" ht="13.5" thickBot="1" x14ac:dyDescent="0.25">
      <c r="B52" s="77" t="s">
        <v>86</v>
      </c>
      <c r="C52" s="78" t="s">
        <v>117</v>
      </c>
      <c r="D52" s="79" t="s">
        <v>73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7.9030574602847485</v>
      </c>
      <c r="N52" s="80">
        <v>0</v>
      </c>
      <c r="O52" s="80">
        <v>0</v>
      </c>
      <c r="P52" s="80">
        <v>0</v>
      </c>
      <c r="Q52" s="80">
        <v>0</v>
      </c>
      <c r="R52" s="81">
        <v>1.4112602607651337</v>
      </c>
    </row>
    <row r="53" spans="2:18" ht="13.5" thickBot="1" x14ac:dyDescent="0.25">
      <c r="B53" s="85" t="s">
        <v>131</v>
      </c>
      <c r="C53" s="86" t="s">
        <v>155</v>
      </c>
      <c r="D53" s="87" t="s">
        <v>73</v>
      </c>
      <c r="E53" s="88">
        <v>0</v>
      </c>
      <c r="F53" s="88">
        <v>2.7434899469274203</v>
      </c>
      <c r="G53" s="88">
        <v>0</v>
      </c>
      <c r="H53" s="88">
        <v>0</v>
      </c>
      <c r="I53" s="88">
        <v>0</v>
      </c>
      <c r="J53" s="88">
        <v>0</v>
      </c>
      <c r="K53" s="88">
        <v>2.4612378947743934</v>
      </c>
      <c r="L53" s="88">
        <v>0</v>
      </c>
      <c r="M53" s="88">
        <v>0</v>
      </c>
      <c r="N53" s="88">
        <v>0</v>
      </c>
      <c r="O53" s="88">
        <v>2.122535432190761</v>
      </c>
      <c r="P53" s="88">
        <v>0</v>
      </c>
      <c r="Q53" s="88">
        <v>0</v>
      </c>
      <c r="R53" s="89">
        <v>0</v>
      </c>
    </row>
    <row r="55" spans="2:18" x14ac:dyDescent="0.2">
      <c r="B55" s="56" t="s">
        <v>49</v>
      </c>
    </row>
    <row r="56" spans="2:18" x14ac:dyDescent="0.2">
      <c r="B56" s="17" t="s">
        <v>48</v>
      </c>
    </row>
    <row r="57" spans="2:18" x14ac:dyDescent="0.2">
      <c r="B57" s="11" t="s">
        <v>64</v>
      </c>
    </row>
    <row r="59" spans="2:18" ht="13.5" thickBot="1" x14ac:dyDescent="0.25"/>
    <row r="60" spans="2:18" ht="12.75" customHeight="1" x14ac:dyDescent="0.2">
      <c r="B60" s="109" t="s">
        <v>152</v>
      </c>
      <c r="C60" s="112" t="s">
        <v>1</v>
      </c>
      <c r="D60" s="115" t="s">
        <v>87</v>
      </c>
      <c r="E60" s="117" t="s">
        <v>63</v>
      </c>
      <c r="F60" s="117" t="s">
        <v>4</v>
      </c>
      <c r="G60" s="117"/>
      <c r="H60" s="117"/>
      <c r="I60" s="117"/>
      <c r="J60" s="119" t="s">
        <v>71</v>
      </c>
      <c r="K60" s="120"/>
      <c r="L60" s="120"/>
      <c r="M60" s="120"/>
      <c r="N60" s="120"/>
      <c r="O60" s="120"/>
      <c r="P60" s="120"/>
      <c r="Q60" s="120"/>
      <c r="R60" s="107" t="s">
        <v>98</v>
      </c>
    </row>
    <row r="61" spans="2:18" ht="38.25" x14ac:dyDescent="0.2">
      <c r="B61" s="110"/>
      <c r="C61" s="113"/>
      <c r="D61" s="116"/>
      <c r="E61" s="118"/>
      <c r="F61" s="69" t="s">
        <v>6</v>
      </c>
      <c r="G61" s="69" t="s">
        <v>29</v>
      </c>
      <c r="H61" s="69" t="s">
        <v>7</v>
      </c>
      <c r="I61" s="69" t="s">
        <v>8</v>
      </c>
      <c r="J61" s="69" t="s">
        <v>67</v>
      </c>
      <c r="K61" s="69" t="s">
        <v>68</v>
      </c>
      <c r="L61" s="69" t="s">
        <v>69</v>
      </c>
      <c r="M61" s="69" t="s">
        <v>112</v>
      </c>
      <c r="N61" s="69" t="s">
        <v>113</v>
      </c>
      <c r="O61" s="69" t="s">
        <v>70</v>
      </c>
      <c r="P61" s="69" t="s">
        <v>62</v>
      </c>
      <c r="Q61" s="70" t="s">
        <v>114</v>
      </c>
      <c r="R61" s="108"/>
    </row>
    <row r="62" spans="2:18" ht="24.75" thickBot="1" x14ac:dyDescent="0.25">
      <c r="B62" s="111"/>
      <c r="C62" s="114" t="s">
        <v>1</v>
      </c>
      <c r="D62" s="116"/>
      <c r="E62" s="82" t="s">
        <v>12</v>
      </c>
      <c r="F62" s="104" t="s">
        <v>150</v>
      </c>
      <c r="G62" s="104" t="s">
        <v>150</v>
      </c>
      <c r="H62" s="104" t="s">
        <v>101</v>
      </c>
      <c r="I62" s="104" t="s">
        <v>101</v>
      </c>
      <c r="J62" s="82" t="s">
        <v>15</v>
      </c>
      <c r="K62" s="82" t="s">
        <v>15</v>
      </c>
      <c r="L62" s="82" t="s">
        <v>15</v>
      </c>
      <c r="M62" s="82" t="s">
        <v>15</v>
      </c>
      <c r="N62" s="82" t="s">
        <v>15</v>
      </c>
      <c r="O62" s="82" t="s">
        <v>15</v>
      </c>
      <c r="P62" s="82" t="s">
        <v>15</v>
      </c>
      <c r="Q62" s="83" t="s">
        <v>15</v>
      </c>
      <c r="R62" s="84" t="s">
        <v>107</v>
      </c>
    </row>
    <row r="63" spans="2:18" x14ac:dyDescent="0.2">
      <c r="B63" s="90" t="s">
        <v>72</v>
      </c>
      <c r="C63" s="91" t="s">
        <v>133</v>
      </c>
      <c r="D63" s="92" t="s">
        <v>73</v>
      </c>
      <c r="E63" s="93">
        <v>52.023439338578115</v>
      </c>
      <c r="F63" s="93">
        <v>0</v>
      </c>
      <c r="G63" s="93">
        <v>0</v>
      </c>
      <c r="H63" s="93">
        <v>0</v>
      </c>
      <c r="I63" s="93">
        <v>0</v>
      </c>
      <c r="J63" s="93">
        <v>0</v>
      </c>
      <c r="K63" s="93">
        <v>26.216074241940909</v>
      </c>
      <c r="L63" s="93">
        <v>0</v>
      </c>
      <c r="M63" s="93">
        <v>0</v>
      </c>
      <c r="N63" s="93">
        <v>0</v>
      </c>
      <c r="O63" s="93">
        <v>6.5510515987104494</v>
      </c>
      <c r="P63" s="93">
        <v>1.1867847099113134</v>
      </c>
      <c r="Q63" s="93">
        <v>0</v>
      </c>
      <c r="R63" s="94">
        <v>0</v>
      </c>
    </row>
    <row r="64" spans="2:18" x14ac:dyDescent="0.2">
      <c r="B64" s="75" t="s">
        <v>74</v>
      </c>
      <c r="C64" s="71" t="s">
        <v>134</v>
      </c>
      <c r="D64" s="72" t="s">
        <v>75</v>
      </c>
      <c r="E64" s="73">
        <v>52.023439338578115</v>
      </c>
      <c r="F64" s="73">
        <v>0</v>
      </c>
      <c r="G64" s="73">
        <v>0</v>
      </c>
      <c r="H64" s="73">
        <v>0</v>
      </c>
      <c r="I64" s="73">
        <v>0</v>
      </c>
      <c r="J64" s="73">
        <v>12.425635912771449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6">
        <v>0</v>
      </c>
    </row>
    <row r="65" spans="2:18" x14ac:dyDescent="0.2">
      <c r="B65" s="75" t="s">
        <v>76</v>
      </c>
      <c r="C65" s="71" t="s">
        <v>115</v>
      </c>
      <c r="D65" s="72" t="s">
        <v>75</v>
      </c>
      <c r="E65" s="73">
        <v>52.023439338578115</v>
      </c>
      <c r="F65" s="73">
        <v>0</v>
      </c>
      <c r="G65" s="73">
        <v>0</v>
      </c>
      <c r="H65" s="73">
        <v>0</v>
      </c>
      <c r="I65" s="73">
        <v>0</v>
      </c>
      <c r="J65" s="73">
        <v>0</v>
      </c>
      <c r="K65" s="73">
        <v>0</v>
      </c>
      <c r="L65" s="73">
        <v>-8.3074929693791937</v>
      </c>
      <c r="M65" s="73">
        <v>33.063822018129194</v>
      </c>
      <c r="N65" s="73">
        <v>24.685121966155318</v>
      </c>
      <c r="O65" s="73">
        <v>4.9726279345284023</v>
      </c>
      <c r="P65" s="73">
        <v>1.1867847099113134</v>
      </c>
      <c r="Q65" s="73">
        <v>1.1867847099113134</v>
      </c>
      <c r="R65" s="76">
        <v>0</v>
      </c>
    </row>
    <row r="66" spans="2:18" ht="13.5" thickBot="1" x14ac:dyDescent="0.25">
      <c r="B66" s="77" t="s">
        <v>77</v>
      </c>
      <c r="C66" s="78" t="s">
        <v>135</v>
      </c>
      <c r="D66" s="79" t="s">
        <v>75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1.1986525570104263</v>
      </c>
      <c r="P66" s="80">
        <v>0</v>
      </c>
      <c r="Q66" s="80">
        <v>0</v>
      </c>
      <c r="R66" s="81">
        <v>0</v>
      </c>
    </row>
    <row r="67" spans="2:18" x14ac:dyDescent="0.2">
      <c r="B67" s="90" t="s">
        <v>78</v>
      </c>
      <c r="C67" s="91" t="s">
        <v>136</v>
      </c>
      <c r="D67" s="92" t="s">
        <v>73</v>
      </c>
      <c r="E67" s="93">
        <v>123.42765655076151</v>
      </c>
      <c r="F67" s="93">
        <v>0</v>
      </c>
      <c r="G67" s="93">
        <v>0</v>
      </c>
      <c r="H67" s="93">
        <v>0</v>
      </c>
      <c r="I67" s="93">
        <v>0</v>
      </c>
      <c r="J67" s="93">
        <v>0</v>
      </c>
      <c r="K67" s="93">
        <v>23.332187396856419</v>
      </c>
      <c r="L67" s="93">
        <v>0</v>
      </c>
      <c r="M67" s="93">
        <v>0</v>
      </c>
      <c r="N67" s="93">
        <v>0</v>
      </c>
      <c r="O67" s="93">
        <v>5.8271129256645473</v>
      </c>
      <c r="P67" s="93">
        <v>0</v>
      </c>
      <c r="Q67" s="93">
        <v>0</v>
      </c>
      <c r="R67" s="94">
        <v>0</v>
      </c>
    </row>
    <row r="68" spans="2:18" x14ac:dyDescent="0.2">
      <c r="B68" s="75" t="s">
        <v>79</v>
      </c>
      <c r="C68" s="71" t="s">
        <v>137</v>
      </c>
      <c r="D68" s="72" t="s">
        <v>75</v>
      </c>
      <c r="E68" s="73">
        <v>123.42765655076151</v>
      </c>
      <c r="F68" s="73">
        <v>0</v>
      </c>
      <c r="G68" s="73">
        <v>0</v>
      </c>
      <c r="H68" s="73">
        <v>0</v>
      </c>
      <c r="I68" s="73">
        <v>0</v>
      </c>
      <c r="J68" s="73">
        <v>14.182077283440194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6">
        <v>0</v>
      </c>
    </row>
    <row r="69" spans="2:18" x14ac:dyDescent="0.2">
      <c r="B69" s="75" t="s">
        <v>80</v>
      </c>
      <c r="C69" s="71" t="s">
        <v>138</v>
      </c>
      <c r="D69" s="72" t="s">
        <v>75</v>
      </c>
      <c r="E69" s="73">
        <v>123.42765655076151</v>
      </c>
      <c r="F69" s="73">
        <v>0</v>
      </c>
      <c r="G69" s="73">
        <v>0</v>
      </c>
      <c r="H69" s="73">
        <v>27.42659464605045</v>
      </c>
      <c r="I69" s="73">
        <v>12.105204041095396</v>
      </c>
      <c r="J69" s="73">
        <v>8.093871721595157</v>
      </c>
      <c r="K69" s="73">
        <v>0</v>
      </c>
      <c r="L69" s="73">
        <v>0</v>
      </c>
      <c r="M69" s="73">
        <v>0</v>
      </c>
      <c r="N69" s="73">
        <v>0</v>
      </c>
      <c r="O69" s="73">
        <v>0</v>
      </c>
      <c r="P69" s="73">
        <v>0</v>
      </c>
      <c r="Q69" s="73">
        <v>0</v>
      </c>
      <c r="R69" s="76">
        <v>0</v>
      </c>
    </row>
    <row r="70" spans="2:18" x14ac:dyDescent="0.2">
      <c r="B70" s="75" t="s">
        <v>81</v>
      </c>
      <c r="C70" s="71" t="s">
        <v>139</v>
      </c>
      <c r="D70" s="72" t="s">
        <v>73</v>
      </c>
      <c r="E70" s="73">
        <v>487.71974379916981</v>
      </c>
      <c r="F70" s="73">
        <v>0</v>
      </c>
      <c r="G70" s="73">
        <v>0</v>
      </c>
      <c r="H70" s="73">
        <v>27.42659464605045</v>
      </c>
      <c r="I70" s="73">
        <v>12.105204041095396</v>
      </c>
      <c r="J70" s="73">
        <v>8.093871721595157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6">
        <v>0</v>
      </c>
    </row>
    <row r="71" spans="2:18" x14ac:dyDescent="0.2">
      <c r="B71" s="75" t="s">
        <v>82</v>
      </c>
      <c r="C71" s="71" t="s">
        <v>141</v>
      </c>
      <c r="D71" s="72" t="s">
        <v>83</v>
      </c>
      <c r="E71" s="73">
        <v>487.71974379916981</v>
      </c>
      <c r="F71" s="73">
        <v>0</v>
      </c>
      <c r="G71" s="73">
        <v>0</v>
      </c>
      <c r="H71" s="73">
        <v>0</v>
      </c>
      <c r="I71" s="73">
        <v>0</v>
      </c>
      <c r="J71" s="73">
        <v>0</v>
      </c>
      <c r="K71" s="73">
        <v>22.869341359991004</v>
      </c>
      <c r="L71" s="73">
        <v>0</v>
      </c>
      <c r="M71" s="73">
        <v>0</v>
      </c>
      <c r="N71" s="73">
        <v>0</v>
      </c>
      <c r="O71" s="73">
        <v>7.702232767324424</v>
      </c>
      <c r="P71" s="73">
        <v>0</v>
      </c>
      <c r="Q71" s="73">
        <v>0</v>
      </c>
      <c r="R71" s="76">
        <v>0</v>
      </c>
    </row>
    <row r="72" spans="2:18" x14ac:dyDescent="0.2">
      <c r="B72" s="75" t="s">
        <v>84</v>
      </c>
      <c r="C72" s="71" t="s">
        <v>140</v>
      </c>
      <c r="D72" s="72" t="s">
        <v>73</v>
      </c>
      <c r="E72" s="73">
        <v>0</v>
      </c>
      <c r="F72" s="73">
        <v>0</v>
      </c>
      <c r="G72" s="73">
        <v>0</v>
      </c>
      <c r="H72" s="73">
        <v>0</v>
      </c>
      <c r="I72" s="73">
        <v>0</v>
      </c>
      <c r="J72" s="73">
        <v>0</v>
      </c>
      <c r="K72" s="73">
        <v>24.554575648065075</v>
      </c>
      <c r="L72" s="73">
        <v>0</v>
      </c>
      <c r="M72" s="73">
        <v>0</v>
      </c>
      <c r="N72" s="73">
        <v>0</v>
      </c>
      <c r="O72" s="73">
        <v>8.236285886784513</v>
      </c>
      <c r="P72" s="73">
        <v>0</v>
      </c>
      <c r="Q72" s="73">
        <v>0</v>
      </c>
      <c r="R72" s="76">
        <v>0</v>
      </c>
    </row>
    <row r="73" spans="2:18" ht="13.5" thickBot="1" x14ac:dyDescent="0.25">
      <c r="B73" s="77" t="s">
        <v>85</v>
      </c>
      <c r="C73" s="78" t="s">
        <v>116</v>
      </c>
      <c r="D73" s="79" t="s">
        <v>73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-8.3074929693791937</v>
      </c>
      <c r="M73" s="80">
        <v>8.3074929693791937</v>
      </c>
      <c r="N73" s="80">
        <v>0</v>
      </c>
      <c r="O73" s="80">
        <v>0</v>
      </c>
      <c r="P73" s="80">
        <v>0</v>
      </c>
      <c r="Q73" s="80">
        <v>1.1867847099113134</v>
      </c>
      <c r="R73" s="81">
        <v>2.3735694198226267</v>
      </c>
    </row>
    <row r="74" spans="2:18" x14ac:dyDescent="0.2">
      <c r="B74" s="90" t="s">
        <v>125</v>
      </c>
      <c r="C74" s="91" t="s">
        <v>118</v>
      </c>
      <c r="D74" s="95" t="s">
        <v>73</v>
      </c>
      <c r="E74" s="93">
        <v>0</v>
      </c>
      <c r="F74" s="93">
        <v>14.360094989926891</v>
      </c>
      <c r="G74" s="93">
        <v>12.579917925059922</v>
      </c>
      <c r="H74" s="93">
        <v>0</v>
      </c>
      <c r="I74" s="93">
        <v>0</v>
      </c>
      <c r="J74" s="93">
        <v>0</v>
      </c>
      <c r="K74" s="93">
        <v>5.1625134881142118</v>
      </c>
      <c r="L74" s="93">
        <v>0</v>
      </c>
      <c r="M74" s="93">
        <v>0</v>
      </c>
      <c r="N74" s="93">
        <v>0</v>
      </c>
      <c r="O74" s="93">
        <v>3.655296906526845</v>
      </c>
      <c r="P74" s="93">
        <v>0</v>
      </c>
      <c r="Q74" s="93">
        <v>0</v>
      </c>
      <c r="R74" s="94">
        <v>0</v>
      </c>
    </row>
    <row r="75" spans="2:18" x14ac:dyDescent="0.2">
      <c r="B75" s="75" t="s">
        <v>126</v>
      </c>
      <c r="C75" s="71" t="s">
        <v>119</v>
      </c>
      <c r="D75" s="74" t="s">
        <v>73</v>
      </c>
      <c r="E75" s="73">
        <f t="shared" ref="E75:Q76" si="12">E74</f>
        <v>0</v>
      </c>
      <c r="F75" s="73">
        <f t="shared" si="12"/>
        <v>14.360094989926891</v>
      </c>
      <c r="G75" s="73">
        <f t="shared" si="12"/>
        <v>12.579917925059922</v>
      </c>
      <c r="H75" s="73">
        <f t="shared" si="12"/>
        <v>0</v>
      </c>
      <c r="I75" s="73">
        <f t="shared" si="12"/>
        <v>0</v>
      </c>
      <c r="J75" s="73">
        <f t="shared" si="12"/>
        <v>0</v>
      </c>
      <c r="K75" s="73">
        <f t="shared" si="12"/>
        <v>5.1625134881142118</v>
      </c>
      <c r="L75" s="73">
        <f t="shared" si="12"/>
        <v>0</v>
      </c>
      <c r="M75" s="73">
        <f t="shared" si="12"/>
        <v>0</v>
      </c>
      <c r="N75" s="73">
        <f t="shared" si="12"/>
        <v>0</v>
      </c>
      <c r="O75" s="73">
        <f t="shared" si="12"/>
        <v>3.655296906526845</v>
      </c>
      <c r="P75" s="73">
        <f t="shared" si="12"/>
        <v>0</v>
      </c>
      <c r="Q75" s="73">
        <f t="shared" si="12"/>
        <v>0</v>
      </c>
      <c r="R75" s="76">
        <f t="shared" ref="R75" si="13">R74</f>
        <v>0</v>
      </c>
    </row>
    <row r="76" spans="2:18" ht="13.5" thickBot="1" x14ac:dyDescent="0.25">
      <c r="B76" s="77" t="s">
        <v>127</v>
      </c>
      <c r="C76" s="78" t="s">
        <v>120</v>
      </c>
      <c r="D76" s="96" t="s">
        <v>73</v>
      </c>
      <c r="E76" s="80">
        <f t="shared" si="12"/>
        <v>0</v>
      </c>
      <c r="F76" s="80">
        <f t="shared" si="12"/>
        <v>14.360094989926891</v>
      </c>
      <c r="G76" s="80">
        <f t="shared" si="12"/>
        <v>12.579917925059922</v>
      </c>
      <c r="H76" s="80">
        <f t="shared" si="12"/>
        <v>0</v>
      </c>
      <c r="I76" s="80">
        <f t="shared" si="12"/>
        <v>0</v>
      </c>
      <c r="J76" s="80">
        <f t="shared" si="12"/>
        <v>0</v>
      </c>
      <c r="K76" s="80">
        <f t="shared" si="12"/>
        <v>5.1625134881142118</v>
      </c>
      <c r="L76" s="80">
        <f t="shared" si="12"/>
        <v>0</v>
      </c>
      <c r="M76" s="80">
        <f t="shared" si="12"/>
        <v>0</v>
      </c>
      <c r="N76" s="80">
        <f t="shared" si="12"/>
        <v>0</v>
      </c>
      <c r="O76" s="80">
        <f t="shared" si="12"/>
        <v>3.655296906526845</v>
      </c>
      <c r="P76" s="80">
        <f t="shared" si="12"/>
        <v>0</v>
      </c>
      <c r="Q76" s="80">
        <f t="shared" si="12"/>
        <v>0</v>
      </c>
      <c r="R76" s="81">
        <f t="shared" ref="R76" si="14">R75</f>
        <v>0</v>
      </c>
    </row>
    <row r="77" spans="2:18" x14ac:dyDescent="0.2">
      <c r="B77" s="90" t="s">
        <v>128</v>
      </c>
      <c r="C77" s="91" t="s">
        <v>121</v>
      </c>
      <c r="D77" s="92" t="s">
        <v>73</v>
      </c>
      <c r="E77" s="93">
        <v>0</v>
      </c>
      <c r="F77" s="93">
        <v>9.7435024683718829</v>
      </c>
      <c r="G77" s="93">
        <v>10.443705447219557</v>
      </c>
      <c r="H77" s="93">
        <v>0</v>
      </c>
      <c r="I77" s="93">
        <v>0</v>
      </c>
      <c r="J77" s="93">
        <v>0</v>
      </c>
      <c r="K77" s="93">
        <v>3.1212437870667538</v>
      </c>
      <c r="L77" s="93">
        <v>0</v>
      </c>
      <c r="M77" s="93">
        <v>0</v>
      </c>
      <c r="N77" s="93">
        <v>0</v>
      </c>
      <c r="O77" s="93">
        <v>2.4922478908137582</v>
      </c>
      <c r="P77" s="93">
        <v>0</v>
      </c>
      <c r="Q77" s="93">
        <v>0</v>
      </c>
      <c r="R77" s="94">
        <v>0</v>
      </c>
    </row>
    <row r="78" spans="2:18" x14ac:dyDescent="0.2">
      <c r="B78" s="75" t="s">
        <v>129</v>
      </c>
      <c r="C78" s="71" t="s">
        <v>122</v>
      </c>
      <c r="D78" s="72" t="s">
        <v>73</v>
      </c>
      <c r="E78" s="73">
        <f t="shared" ref="E78:Q79" si="15">E77</f>
        <v>0</v>
      </c>
      <c r="F78" s="73">
        <f t="shared" si="15"/>
        <v>9.7435024683718829</v>
      </c>
      <c r="G78" s="73">
        <f t="shared" si="15"/>
        <v>10.443705447219557</v>
      </c>
      <c r="H78" s="73">
        <f t="shared" si="15"/>
        <v>0</v>
      </c>
      <c r="I78" s="73">
        <f t="shared" si="15"/>
        <v>0</v>
      </c>
      <c r="J78" s="73">
        <f t="shared" si="15"/>
        <v>0</v>
      </c>
      <c r="K78" s="73">
        <f t="shared" si="15"/>
        <v>3.1212437870667538</v>
      </c>
      <c r="L78" s="73">
        <f t="shared" si="15"/>
        <v>0</v>
      </c>
      <c r="M78" s="73">
        <f t="shared" si="15"/>
        <v>0</v>
      </c>
      <c r="N78" s="73">
        <f t="shared" si="15"/>
        <v>0</v>
      </c>
      <c r="O78" s="73">
        <f t="shared" si="15"/>
        <v>2.4922478908137582</v>
      </c>
      <c r="P78" s="73">
        <f t="shared" si="15"/>
        <v>0</v>
      </c>
      <c r="Q78" s="73">
        <f t="shared" si="15"/>
        <v>0</v>
      </c>
      <c r="R78" s="76">
        <f t="shared" ref="R78" si="16">R77</f>
        <v>0</v>
      </c>
    </row>
    <row r="79" spans="2:18" x14ac:dyDescent="0.2">
      <c r="B79" s="75" t="s">
        <v>130</v>
      </c>
      <c r="C79" s="71" t="s">
        <v>123</v>
      </c>
      <c r="D79" s="72" t="s">
        <v>73</v>
      </c>
      <c r="E79" s="73">
        <f t="shared" si="15"/>
        <v>0</v>
      </c>
      <c r="F79" s="73">
        <f t="shared" si="15"/>
        <v>9.7435024683718829</v>
      </c>
      <c r="G79" s="73">
        <f t="shared" si="15"/>
        <v>10.443705447219557</v>
      </c>
      <c r="H79" s="73">
        <f t="shared" si="15"/>
        <v>0</v>
      </c>
      <c r="I79" s="73">
        <f t="shared" si="15"/>
        <v>0</v>
      </c>
      <c r="J79" s="73">
        <f t="shared" si="15"/>
        <v>0</v>
      </c>
      <c r="K79" s="73">
        <f t="shared" si="15"/>
        <v>3.1212437870667538</v>
      </c>
      <c r="L79" s="73">
        <f t="shared" si="15"/>
        <v>0</v>
      </c>
      <c r="M79" s="73">
        <f t="shared" si="15"/>
        <v>0</v>
      </c>
      <c r="N79" s="73">
        <f t="shared" si="15"/>
        <v>0</v>
      </c>
      <c r="O79" s="73">
        <f t="shared" si="15"/>
        <v>2.4922478908137582</v>
      </c>
      <c r="P79" s="73">
        <f t="shared" si="15"/>
        <v>0</v>
      </c>
      <c r="Q79" s="73">
        <f t="shared" si="15"/>
        <v>0</v>
      </c>
      <c r="R79" s="76">
        <f t="shared" ref="R79" si="17">R78</f>
        <v>0</v>
      </c>
    </row>
    <row r="80" spans="2:18" ht="13.5" thickBot="1" x14ac:dyDescent="0.25">
      <c r="B80" s="77" t="s">
        <v>86</v>
      </c>
      <c r="C80" s="78" t="s">
        <v>117</v>
      </c>
      <c r="D80" s="79" t="s">
        <v>73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8.3074929693791937</v>
      </c>
      <c r="N80" s="80">
        <v>0</v>
      </c>
      <c r="O80" s="80">
        <v>0</v>
      </c>
      <c r="P80" s="80">
        <v>0</v>
      </c>
      <c r="Q80" s="80">
        <v>0</v>
      </c>
      <c r="R80" s="81">
        <v>1.4834808873891416</v>
      </c>
    </row>
    <row r="81" spans="2:18" ht="13.5" thickBot="1" x14ac:dyDescent="0.25">
      <c r="B81" s="85" t="s">
        <v>131</v>
      </c>
      <c r="C81" s="86" t="s">
        <v>155</v>
      </c>
      <c r="D81" s="87" t="s">
        <v>73</v>
      </c>
      <c r="E81" s="88">
        <v>0</v>
      </c>
      <c r="F81" s="88">
        <v>2.8838868450844917</v>
      </c>
      <c r="G81" s="88">
        <v>0</v>
      </c>
      <c r="H81" s="88">
        <v>0</v>
      </c>
      <c r="I81" s="88">
        <v>0</v>
      </c>
      <c r="J81" s="88">
        <v>0</v>
      </c>
      <c r="K81" s="88">
        <v>2.5871906676066634</v>
      </c>
      <c r="L81" s="88">
        <v>0</v>
      </c>
      <c r="M81" s="88">
        <v>0</v>
      </c>
      <c r="N81" s="88">
        <v>0</v>
      </c>
      <c r="O81" s="88">
        <v>2.2311552546332689</v>
      </c>
      <c r="P81" s="88">
        <v>0</v>
      </c>
      <c r="Q81" s="88">
        <v>0</v>
      </c>
      <c r="R81" s="89">
        <v>0</v>
      </c>
    </row>
    <row r="83" spans="2:18" x14ac:dyDescent="0.2">
      <c r="B83" s="56" t="s">
        <v>49</v>
      </c>
    </row>
    <row r="84" spans="2:18" x14ac:dyDescent="0.2">
      <c r="B84" s="17" t="s">
        <v>48</v>
      </c>
    </row>
    <row r="85" spans="2:18" x14ac:dyDescent="0.2">
      <c r="B85" s="11" t="s">
        <v>64</v>
      </c>
    </row>
    <row r="87" spans="2:18" ht="13.5" thickBot="1" x14ac:dyDescent="0.25"/>
    <row r="88" spans="2:18" ht="12.75" customHeight="1" x14ac:dyDescent="0.2">
      <c r="B88" s="109" t="s">
        <v>153</v>
      </c>
      <c r="C88" s="112" t="s">
        <v>1</v>
      </c>
      <c r="D88" s="115" t="s">
        <v>87</v>
      </c>
      <c r="E88" s="117" t="s">
        <v>63</v>
      </c>
      <c r="F88" s="117" t="s">
        <v>4</v>
      </c>
      <c r="G88" s="117"/>
      <c r="H88" s="117"/>
      <c r="I88" s="117"/>
      <c r="J88" s="119" t="s">
        <v>71</v>
      </c>
      <c r="K88" s="120"/>
      <c r="L88" s="120"/>
      <c r="M88" s="120"/>
      <c r="N88" s="120"/>
      <c r="O88" s="120"/>
      <c r="P88" s="120"/>
      <c r="Q88" s="120"/>
      <c r="R88" s="107" t="s">
        <v>98</v>
      </c>
    </row>
    <row r="89" spans="2:18" ht="38.25" x14ac:dyDescent="0.2">
      <c r="B89" s="110"/>
      <c r="C89" s="113"/>
      <c r="D89" s="116"/>
      <c r="E89" s="118"/>
      <c r="F89" s="69" t="s">
        <v>6</v>
      </c>
      <c r="G89" s="69" t="s">
        <v>29</v>
      </c>
      <c r="H89" s="69" t="s">
        <v>7</v>
      </c>
      <c r="I89" s="69" t="s">
        <v>8</v>
      </c>
      <c r="J89" s="69" t="s">
        <v>67</v>
      </c>
      <c r="K89" s="69" t="s">
        <v>68</v>
      </c>
      <c r="L89" s="69" t="s">
        <v>69</v>
      </c>
      <c r="M89" s="69" t="s">
        <v>112</v>
      </c>
      <c r="N89" s="69" t="s">
        <v>113</v>
      </c>
      <c r="O89" s="69" t="s">
        <v>70</v>
      </c>
      <c r="P89" s="69" t="s">
        <v>62</v>
      </c>
      <c r="Q89" s="70" t="s">
        <v>114</v>
      </c>
      <c r="R89" s="108"/>
    </row>
    <row r="90" spans="2:18" ht="24.75" thickBot="1" x14ac:dyDescent="0.25">
      <c r="B90" s="111"/>
      <c r="C90" s="114" t="s">
        <v>1</v>
      </c>
      <c r="D90" s="116"/>
      <c r="E90" s="82" t="s">
        <v>12</v>
      </c>
      <c r="F90" s="104" t="s">
        <v>150</v>
      </c>
      <c r="G90" s="104" t="s">
        <v>150</v>
      </c>
      <c r="H90" s="104" t="s">
        <v>101</v>
      </c>
      <c r="I90" s="104" t="s">
        <v>101</v>
      </c>
      <c r="J90" s="82" t="s">
        <v>15</v>
      </c>
      <c r="K90" s="82" t="s">
        <v>15</v>
      </c>
      <c r="L90" s="82" t="s">
        <v>15</v>
      </c>
      <c r="M90" s="82" t="s">
        <v>15</v>
      </c>
      <c r="N90" s="82" t="s">
        <v>15</v>
      </c>
      <c r="O90" s="82" t="s">
        <v>15</v>
      </c>
      <c r="P90" s="82" t="s">
        <v>15</v>
      </c>
      <c r="Q90" s="83" t="s">
        <v>15</v>
      </c>
      <c r="R90" s="84" t="s">
        <v>107</v>
      </c>
    </row>
    <row r="91" spans="2:18" x14ac:dyDescent="0.2">
      <c r="B91" s="90" t="s">
        <v>72</v>
      </c>
      <c r="C91" s="91" t="s">
        <v>133</v>
      </c>
      <c r="D91" s="92" t="s">
        <v>73</v>
      </c>
      <c r="E91" s="93">
        <v>54.697882463837196</v>
      </c>
      <c r="F91" s="93">
        <v>0</v>
      </c>
      <c r="G91" s="93">
        <v>0</v>
      </c>
      <c r="H91" s="93">
        <v>0</v>
      </c>
      <c r="I91" s="93">
        <v>0</v>
      </c>
      <c r="J91" s="93">
        <v>0</v>
      </c>
      <c r="K91" s="93">
        <v>27.563801351471859</v>
      </c>
      <c r="L91" s="93">
        <v>0</v>
      </c>
      <c r="M91" s="93">
        <v>0</v>
      </c>
      <c r="N91" s="93">
        <v>0</v>
      </c>
      <c r="O91" s="93">
        <v>6.887830849258699</v>
      </c>
      <c r="P91" s="93">
        <v>1.2477954437062861</v>
      </c>
      <c r="Q91" s="93">
        <v>0</v>
      </c>
      <c r="R91" s="94">
        <v>0</v>
      </c>
    </row>
    <row r="92" spans="2:18" x14ac:dyDescent="0.2">
      <c r="B92" s="75" t="s">
        <v>74</v>
      </c>
      <c r="C92" s="71" t="s">
        <v>134</v>
      </c>
      <c r="D92" s="72" t="s">
        <v>75</v>
      </c>
      <c r="E92" s="73">
        <v>54.697882463837196</v>
      </c>
      <c r="F92" s="73">
        <v>0</v>
      </c>
      <c r="G92" s="73">
        <v>0</v>
      </c>
      <c r="H92" s="73">
        <v>0</v>
      </c>
      <c r="I92" s="73">
        <v>0</v>
      </c>
      <c r="J92" s="73">
        <v>13.064418295604815</v>
      </c>
      <c r="K92" s="73">
        <v>0</v>
      </c>
      <c r="L92" s="73">
        <v>0</v>
      </c>
      <c r="M92" s="73">
        <v>0</v>
      </c>
      <c r="N92" s="73">
        <v>0</v>
      </c>
      <c r="O92" s="73">
        <v>0</v>
      </c>
      <c r="P92" s="73">
        <v>0</v>
      </c>
      <c r="Q92" s="73">
        <v>0</v>
      </c>
      <c r="R92" s="76">
        <v>0</v>
      </c>
    </row>
    <row r="93" spans="2:18" x14ac:dyDescent="0.2">
      <c r="B93" s="75" t="s">
        <v>76</v>
      </c>
      <c r="C93" s="71" t="s">
        <v>115</v>
      </c>
      <c r="D93" s="72" t="s">
        <v>75</v>
      </c>
      <c r="E93" s="73">
        <v>54.697882463837196</v>
      </c>
      <c r="F93" s="73">
        <v>0</v>
      </c>
      <c r="G93" s="73">
        <v>0</v>
      </c>
      <c r="H93" s="73">
        <v>0</v>
      </c>
      <c r="I93" s="73">
        <v>0</v>
      </c>
      <c r="J93" s="73">
        <v>0</v>
      </c>
      <c r="K93" s="73">
        <v>0</v>
      </c>
      <c r="L93" s="73">
        <v>-8.7345681059440032</v>
      </c>
      <c r="M93" s="73">
        <v>34.763581061657135</v>
      </c>
      <c r="N93" s="73">
        <v>25.954145229090752</v>
      </c>
      <c r="O93" s="73">
        <v>5.2282629091293389</v>
      </c>
      <c r="P93" s="73">
        <v>1.2477954437062861</v>
      </c>
      <c r="Q93" s="73">
        <v>1.2477954437062861</v>
      </c>
      <c r="R93" s="76">
        <v>0</v>
      </c>
    </row>
    <row r="94" spans="2:18" ht="13.5" thickBot="1" x14ac:dyDescent="0.25">
      <c r="B94" s="77" t="s">
        <v>77</v>
      </c>
      <c r="C94" s="78" t="s">
        <v>135</v>
      </c>
      <c r="D94" s="79" t="s">
        <v>75</v>
      </c>
      <c r="E94" s="80">
        <v>0</v>
      </c>
      <c r="F94" s="80">
        <v>0</v>
      </c>
      <c r="G94" s="80">
        <v>0</v>
      </c>
      <c r="H94" s="80">
        <v>0</v>
      </c>
      <c r="I94" s="80">
        <v>0</v>
      </c>
      <c r="J94" s="80">
        <v>0</v>
      </c>
      <c r="K94" s="80">
        <v>0</v>
      </c>
      <c r="L94" s="80">
        <v>0</v>
      </c>
      <c r="M94" s="80">
        <v>0</v>
      </c>
      <c r="N94" s="80">
        <v>0</v>
      </c>
      <c r="O94" s="80">
        <v>1.2602733981433487</v>
      </c>
      <c r="P94" s="80">
        <v>0</v>
      </c>
      <c r="Q94" s="80">
        <v>0</v>
      </c>
      <c r="R94" s="81">
        <v>0</v>
      </c>
    </row>
    <row r="95" spans="2:18" x14ac:dyDescent="0.2">
      <c r="B95" s="90" t="s">
        <v>78</v>
      </c>
      <c r="C95" s="91" t="s">
        <v>136</v>
      </c>
      <c r="D95" s="92" t="s">
        <v>73</v>
      </c>
      <c r="E95" s="93">
        <v>142.83875214827185</v>
      </c>
      <c r="F95" s="93">
        <v>0</v>
      </c>
      <c r="G95" s="93">
        <v>0</v>
      </c>
      <c r="H95" s="93">
        <v>0</v>
      </c>
      <c r="I95" s="93">
        <v>0</v>
      </c>
      <c r="J95" s="93">
        <v>0</v>
      </c>
      <c r="K95" s="93">
        <v>24.531658423265586</v>
      </c>
      <c r="L95" s="93">
        <v>0</v>
      </c>
      <c r="M95" s="93">
        <v>0</v>
      </c>
      <c r="N95" s="93">
        <v>0</v>
      </c>
      <c r="O95" s="93">
        <v>6.1266756285978641</v>
      </c>
      <c r="P95" s="93">
        <v>0</v>
      </c>
      <c r="Q95" s="93">
        <v>0</v>
      </c>
      <c r="R95" s="94">
        <v>0</v>
      </c>
    </row>
    <row r="96" spans="2:18" x14ac:dyDescent="0.2">
      <c r="B96" s="75" t="s">
        <v>79</v>
      </c>
      <c r="C96" s="71" t="s">
        <v>137</v>
      </c>
      <c r="D96" s="72" t="s">
        <v>75</v>
      </c>
      <c r="E96" s="73">
        <v>142.83875214827185</v>
      </c>
      <c r="F96" s="73">
        <v>0</v>
      </c>
      <c r="G96" s="73">
        <v>0</v>
      </c>
      <c r="H96" s="73">
        <v>0</v>
      </c>
      <c r="I96" s="73">
        <v>0</v>
      </c>
      <c r="J96" s="73">
        <v>14.911155552290118</v>
      </c>
      <c r="K96" s="73">
        <v>0</v>
      </c>
      <c r="L96" s="73">
        <v>0</v>
      </c>
      <c r="M96" s="73">
        <v>0</v>
      </c>
      <c r="N96" s="73">
        <v>0</v>
      </c>
      <c r="O96" s="73">
        <v>0</v>
      </c>
      <c r="P96" s="73">
        <v>0</v>
      </c>
      <c r="Q96" s="73">
        <v>0</v>
      </c>
      <c r="R96" s="76">
        <v>0</v>
      </c>
    </row>
    <row r="97" spans="2:18" x14ac:dyDescent="0.2">
      <c r="B97" s="75" t="s">
        <v>80</v>
      </c>
      <c r="C97" s="71" t="s">
        <v>138</v>
      </c>
      <c r="D97" s="72" t="s">
        <v>75</v>
      </c>
      <c r="E97" s="73">
        <v>142.83875214827185</v>
      </c>
      <c r="F97" s="73">
        <v>0</v>
      </c>
      <c r="G97" s="73">
        <v>0</v>
      </c>
      <c r="H97" s="73">
        <v>28.836552704052274</v>
      </c>
      <c r="I97" s="73">
        <v>12.727513525804119</v>
      </c>
      <c r="J97" s="73">
        <v>8.5099649260768722</v>
      </c>
      <c r="K97" s="73">
        <v>0</v>
      </c>
      <c r="L97" s="73">
        <v>0</v>
      </c>
      <c r="M97" s="73">
        <v>0</v>
      </c>
      <c r="N97" s="73">
        <v>0</v>
      </c>
      <c r="O97" s="73">
        <v>0</v>
      </c>
      <c r="P97" s="73">
        <v>0</v>
      </c>
      <c r="Q97" s="73">
        <v>0</v>
      </c>
      <c r="R97" s="76">
        <v>0</v>
      </c>
    </row>
    <row r="98" spans="2:18" x14ac:dyDescent="0.2">
      <c r="B98" s="75" t="s">
        <v>81</v>
      </c>
      <c r="C98" s="71" t="s">
        <v>139</v>
      </c>
      <c r="D98" s="72" t="s">
        <v>73</v>
      </c>
      <c r="E98" s="73">
        <v>512.79264809847371</v>
      </c>
      <c r="F98" s="73">
        <v>0</v>
      </c>
      <c r="G98" s="73">
        <v>0</v>
      </c>
      <c r="H98" s="73">
        <v>28.836552704052274</v>
      </c>
      <c r="I98" s="73">
        <v>12.727513525804119</v>
      </c>
      <c r="J98" s="73">
        <v>8.5099649260768722</v>
      </c>
      <c r="K98" s="73">
        <v>0</v>
      </c>
      <c r="L98" s="73">
        <v>0</v>
      </c>
      <c r="M98" s="73">
        <v>0</v>
      </c>
      <c r="N98" s="73">
        <v>0</v>
      </c>
      <c r="O98" s="73">
        <v>0</v>
      </c>
      <c r="P98" s="73">
        <v>0</v>
      </c>
      <c r="Q98" s="73">
        <v>0</v>
      </c>
      <c r="R98" s="76">
        <v>0</v>
      </c>
    </row>
    <row r="99" spans="2:18" x14ac:dyDescent="0.2">
      <c r="B99" s="75" t="s">
        <v>82</v>
      </c>
      <c r="C99" s="71" t="s">
        <v>141</v>
      </c>
      <c r="D99" s="72" t="s">
        <v>83</v>
      </c>
      <c r="E99" s="73">
        <v>512.79264809847371</v>
      </c>
      <c r="F99" s="73">
        <v>0</v>
      </c>
      <c r="G99" s="73">
        <v>0</v>
      </c>
      <c r="H99" s="73">
        <v>0</v>
      </c>
      <c r="I99" s="73">
        <v>0</v>
      </c>
      <c r="J99" s="73">
        <v>0</v>
      </c>
      <c r="K99" s="73">
        <v>24.045018200220131</v>
      </c>
      <c r="L99" s="73">
        <v>0</v>
      </c>
      <c r="M99" s="73">
        <v>0</v>
      </c>
      <c r="N99" s="73">
        <v>0</v>
      </c>
      <c r="O99" s="73">
        <v>8.0981924296537979</v>
      </c>
      <c r="P99" s="73">
        <v>0</v>
      </c>
      <c r="Q99" s="73">
        <v>0</v>
      </c>
      <c r="R99" s="76">
        <v>0</v>
      </c>
    </row>
    <row r="100" spans="2:18" x14ac:dyDescent="0.2">
      <c r="B100" s="75" t="s">
        <v>84</v>
      </c>
      <c r="C100" s="71" t="s">
        <v>140</v>
      </c>
      <c r="D100" s="72" t="s">
        <v>73</v>
      </c>
      <c r="E100" s="73">
        <v>0</v>
      </c>
      <c r="F100" s="73">
        <v>0</v>
      </c>
      <c r="G100" s="73">
        <v>0</v>
      </c>
      <c r="H100" s="73">
        <v>0</v>
      </c>
      <c r="I100" s="73">
        <v>0</v>
      </c>
      <c r="J100" s="73">
        <v>0</v>
      </c>
      <c r="K100" s="73">
        <v>25.816887730283064</v>
      </c>
      <c r="L100" s="73">
        <v>0</v>
      </c>
      <c r="M100" s="73">
        <v>0</v>
      </c>
      <c r="N100" s="73">
        <v>0</v>
      </c>
      <c r="O100" s="73">
        <v>8.6597003793216238</v>
      </c>
      <c r="P100" s="73">
        <v>0</v>
      </c>
      <c r="Q100" s="73">
        <v>0</v>
      </c>
      <c r="R100" s="76">
        <v>0</v>
      </c>
    </row>
    <row r="101" spans="2:18" ht="13.5" thickBot="1" x14ac:dyDescent="0.25">
      <c r="B101" s="77" t="s">
        <v>85</v>
      </c>
      <c r="C101" s="78" t="s">
        <v>116</v>
      </c>
      <c r="D101" s="79" t="s">
        <v>73</v>
      </c>
      <c r="E101" s="80">
        <v>0</v>
      </c>
      <c r="F101" s="80">
        <v>0</v>
      </c>
      <c r="G101" s="80">
        <v>0</v>
      </c>
      <c r="H101" s="80">
        <v>0</v>
      </c>
      <c r="I101" s="80">
        <v>0</v>
      </c>
      <c r="J101" s="80">
        <v>0</v>
      </c>
      <c r="K101" s="80">
        <v>0</v>
      </c>
      <c r="L101" s="80">
        <v>-8.7345681059440032</v>
      </c>
      <c r="M101" s="80">
        <v>8.7345681059440032</v>
      </c>
      <c r="N101" s="80">
        <v>0</v>
      </c>
      <c r="O101" s="80">
        <v>0</v>
      </c>
      <c r="P101" s="80">
        <v>0</v>
      </c>
      <c r="Q101" s="80">
        <v>1.2477954437062861</v>
      </c>
      <c r="R101" s="81">
        <v>2.4955908874125723</v>
      </c>
    </row>
    <row r="102" spans="2:18" x14ac:dyDescent="0.2">
      <c r="B102" s="90" t="s">
        <v>125</v>
      </c>
      <c r="C102" s="91" t="s">
        <v>118</v>
      </c>
      <c r="D102" s="95" t="s">
        <v>73</v>
      </c>
      <c r="E102" s="93">
        <v>0</v>
      </c>
      <c r="F102" s="93">
        <v>15.098324868846062</v>
      </c>
      <c r="G102" s="93">
        <v>13.226631703286634</v>
      </c>
      <c r="H102" s="93">
        <v>0</v>
      </c>
      <c r="I102" s="93">
        <v>0</v>
      </c>
      <c r="J102" s="93">
        <v>0</v>
      </c>
      <c r="K102" s="93">
        <v>5.4279101801223435</v>
      </c>
      <c r="L102" s="93">
        <v>0</v>
      </c>
      <c r="M102" s="93">
        <v>0</v>
      </c>
      <c r="N102" s="93">
        <v>0</v>
      </c>
      <c r="O102" s="93">
        <v>3.8432099666153614</v>
      </c>
      <c r="P102" s="93">
        <v>0</v>
      </c>
      <c r="Q102" s="93">
        <v>0</v>
      </c>
      <c r="R102" s="94">
        <v>0</v>
      </c>
    </row>
    <row r="103" spans="2:18" x14ac:dyDescent="0.2">
      <c r="B103" s="75" t="s">
        <v>126</v>
      </c>
      <c r="C103" s="71" t="s">
        <v>119</v>
      </c>
      <c r="D103" s="74" t="s">
        <v>73</v>
      </c>
      <c r="E103" s="73">
        <f t="shared" ref="E103:Q104" si="18">E102</f>
        <v>0</v>
      </c>
      <c r="F103" s="73">
        <f t="shared" si="18"/>
        <v>15.098324868846062</v>
      </c>
      <c r="G103" s="73">
        <f t="shared" si="18"/>
        <v>13.226631703286634</v>
      </c>
      <c r="H103" s="73">
        <f t="shared" si="18"/>
        <v>0</v>
      </c>
      <c r="I103" s="73">
        <f t="shared" si="18"/>
        <v>0</v>
      </c>
      <c r="J103" s="73">
        <f t="shared" si="18"/>
        <v>0</v>
      </c>
      <c r="K103" s="73">
        <f t="shared" si="18"/>
        <v>5.4279101801223435</v>
      </c>
      <c r="L103" s="73">
        <f t="shared" si="18"/>
        <v>0</v>
      </c>
      <c r="M103" s="73">
        <f t="shared" si="18"/>
        <v>0</v>
      </c>
      <c r="N103" s="73">
        <f t="shared" si="18"/>
        <v>0</v>
      </c>
      <c r="O103" s="73">
        <f t="shared" si="18"/>
        <v>3.8432099666153614</v>
      </c>
      <c r="P103" s="73">
        <f t="shared" si="18"/>
        <v>0</v>
      </c>
      <c r="Q103" s="73">
        <f t="shared" si="18"/>
        <v>0</v>
      </c>
      <c r="R103" s="76">
        <f t="shared" ref="R103" si="19">R102</f>
        <v>0</v>
      </c>
    </row>
    <row r="104" spans="2:18" ht="13.5" thickBot="1" x14ac:dyDescent="0.25">
      <c r="B104" s="77" t="s">
        <v>127</v>
      </c>
      <c r="C104" s="78" t="s">
        <v>120</v>
      </c>
      <c r="D104" s="96" t="s">
        <v>73</v>
      </c>
      <c r="E104" s="80">
        <f t="shared" si="18"/>
        <v>0</v>
      </c>
      <c r="F104" s="80">
        <f t="shared" si="18"/>
        <v>15.098324868846062</v>
      </c>
      <c r="G104" s="80">
        <f t="shared" si="18"/>
        <v>13.226631703286634</v>
      </c>
      <c r="H104" s="80">
        <f t="shared" si="18"/>
        <v>0</v>
      </c>
      <c r="I104" s="80">
        <f t="shared" si="18"/>
        <v>0</v>
      </c>
      <c r="J104" s="80">
        <f t="shared" si="18"/>
        <v>0</v>
      </c>
      <c r="K104" s="80">
        <f t="shared" si="18"/>
        <v>5.4279101801223435</v>
      </c>
      <c r="L104" s="80">
        <f t="shared" si="18"/>
        <v>0</v>
      </c>
      <c r="M104" s="80">
        <f t="shared" si="18"/>
        <v>0</v>
      </c>
      <c r="N104" s="80">
        <f t="shared" si="18"/>
        <v>0</v>
      </c>
      <c r="O104" s="80">
        <f t="shared" si="18"/>
        <v>3.8432099666153614</v>
      </c>
      <c r="P104" s="80">
        <f t="shared" si="18"/>
        <v>0</v>
      </c>
      <c r="Q104" s="80">
        <f t="shared" si="18"/>
        <v>0</v>
      </c>
      <c r="R104" s="81">
        <f t="shared" ref="R104" si="20">R103</f>
        <v>0</v>
      </c>
    </row>
    <row r="105" spans="2:18" x14ac:dyDescent="0.2">
      <c r="B105" s="90" t="s">
        <v>128</v>
      </c>
      <c r="C105" s="91" t="s">
        <v>121</v>
      </c>
      <c r="D105" s="92" t="s">
        <v>73</v>
      </c>
      <c r="E105" s="93">
        <v>0</v>
      </c>
      <c r="F105" s="93">
        <v>10.24440059282861</v>
      </c>
      <c r="G105" s="93">
        <v>10.980599904615318</v>
      </c>
      <c r="H105" s="93">
        <v>0</v>
      </c>
      <c r="I105" s="93">
        <v>0</v>
      </c>
      <c r="J105" s="93">
        <v>0</v>
      </c>
      <c r="K105" s="93">
        <v>3.2817020169475324</v>
      </c>
      <c r="L105" s="93">
        <v>0</v>
      </c>
      <c r="M105" s="93">
        <v>0</v>
      </c>
      <c r="N105" s="93">
        <v>0</v>
      </c>
      <c r="O105" s="93">
        <v>2.6203704317832011</v>
      </c>
      <c r="P105" s="93">
        <v>0</v>
      </c>
      <c r="Q105" s="93">
        <v>0</v>
      </c>
      <c r="R105" s="94">
        <v>0</v>
      </c>
    </row>
    <row r="106" spans="2:18" x14ac:dyDescent="0.2">
      <c r="B106" s="75" t="s">
        <v>129</v>
      </c>
      <c r="C106" s="71" t="s">
        <v>122</v>
      </c>
      <c r="D106" s="72" t="s">
        <v>73</v>
      </c>
      <c r="E106" s="73">
        <f t="shared" ref="E106:Q107" si="21">E105</f>
        <v>0</v>
      </c>
      <c r="F106" s="73">
        <f t="shared" si="21"/>
        <v>10.24440059282861</v>
      </c>
      <c r="G106" s="73">
        <f t="shared" si="21"/>
        <v>10.980599904615318</v>
      </c>
      <c r="H106" s="73">
        <f t="shared" si="21"/>
        <v>0</v>
      </c>
      <c r="I106" s="73">
        <f t="shared" si="21"/>
        <v>0</v>
      </c>
      <c r="J106" s="73">
        <f t="shared" si="21"/>
        <v>0</v>
      </c>
      <c r="K106" s="73">
        <f t="shared" si="21"/>
        <v>3.2817020169475324</v>
      </c>
      <c r="L106" s="73">
        <f t="shared" si="21"/>
        <v>0</v>
      </c>
      <c r="M106" s="73">
        <f t="shared" si="21"/>
        <v>0</v>
      </c>
      <c r="N106" s="73">
        <f t="shared" si="21"/>
        <v>0</v>
      </c>
      <c r="O106" s="73">
        <f t="shared" si="21"/>
        <v>2.6203704317832011</v>
      </c>
      <c r="P106" s="73">
        <f t="shared" si="21"/>
        <v>0</v>
      </c>
      <c r="Q106" s="73">
        <f t="shared" si="21"/>
        <v>0</v>
      </c>
      <c r="R106" s="76">
        <f t="shared" ref="R106" si="22">R105</f>
        <v>0</v>
      </c>
    </row>
    <row r="107" spans="2:18" x14ac:dyDescent="0.2">
      <c r="B107" s="75" t="s">
        <v>130</v>
      </c>
      <c r="C107" s="71" t="s">
        <v>123</v>
      </c>
      <c r="D107" s="72" t="s">
        <v>73</v>
      </c>
      <c r="E107" s="73">
        <f t="shared" si="21"/>
        <v>0</v>
      </c>
      <c r="F107" s="73">
        <f t="shared" si="21"/>
        <v>10.24440059282861</v>
      </c>
      <c r="G107" s="73">
        <f t="shared" si="21"/>
        <v>10.980599904615318</v>
      </c>
      <c r="H107" s="73">
        <f t="shared" si="21"/>
        <v>0</v>
      </c>
      <c r="I107" s="73">
        <f t="shared" si="21"/>
        <v>0</v>
      </c>
      <c r="J107" s="73">
        <f t="shared" si="21"/>
        <v>0</v>
      </c>
      <c r="K107" s="73">
        <f t="shared" si="21"/>
        <v>3.2817020169475324</v>
      </c>
      <c r="L107" s="73">
        <f t="shared" si="21"/>
        <v>0</v>
      </c>
      <c r="M107" s="73">
        <f t="shared" si="21"/>
        <v>0</v>
      </c>
      <c r="N107" s="73">
        <f t="shared" si="21"/>
        <v>0</v>
      </c>
      <c r="O107" s="73">
        <f t="shared" si="21"/>
        <v>2.6203704317832011</v>
      </c>
      <c r="P107" s="73">
        <f t="shared" si="21"/>
        <v>0</v>
      </c>
      <c r="Q107" s="73">
        <f t="shared" si="21"/>
        <v>0</v>
      </c>
      <c r="R107" s="76">
        <f t="shared" ref="R107" si="23">R106</f>
        <v>0</v>
      </c>
    </row>
    <row r="108" spans="2:18" ht="13.5" thickBot="1" x14ac:dyDescent="0.25">
      <c r="B108" s="77" t="s">
        <v>86</v>
      </c>
      <c r="C108" s="78" t="s">
        <v>117</v>
      </c>
      <c r="D108" s="79" t="s">
        <v>73</v>
      </c>
      <c r="E108" s="80">
        <v>0</v>
      </c>
      <c r="F108" s="80">
        <v>0</v>
      </c>
      <c r="G108" s="80">
        <v>0</v>
      </c>
      <c r="H108" s="80">
        <v>0</v>
      </c>
      <c r="I108" s="80">
        <v>0</v>
      </c>
      <c r="J108" s="80">
        <v>0</v>
      </c>
      <c r="K108" s="80">
        <v>0</v>
      </c>
      <c r="L108" s="80">
        <v>0</v>
      </c>
      <c r="M108" s="80">
        <v>8.7345681059440032</v>
      </c>
      <c r="N108" s="80">
        <v>0</v>
      </c>
      <c r="O108" s="80">
        <v>0</v>
      </c>
      <c r="P108" s="80">
        <v>0</v>
      </c>
      <c r="Q108" s="80">
        <v>0</v>
      </c>
      <c r="R108" s="81">
        <v>1.5597443046328576</v>
      </c>
    </row>
    <row r="109" spans="2:18" ht="13.5" thickBot="1" x14ac:dyDescent="0.25">
      <c r="B109" s="85" t="s">
        <v>131</v>
      </c>
      <c r="C109" s="86" t="s">
        <v>155</v>
      </c>
      <c r="D109" s="87" t="s">
        <v>73</v>
      </c>
      <c r="E109" s="88">
        <v>0</v>
      </c>
      <c r="F109" s="88">
        <v>3.0321429282062757</v>
      </c>
      <c r="G109" s="88">
        <v>0</v>
      </c>
      <c r="H109" s="88">
        <v>0</v>
      </c>
      <c r="I109" s="88">
        <v>0</v>
      </c>
      <c r="J109" s="88">
        <v>0</v>
      </c>
      <c r="K109" s="88">
        <v>2.7201940672797043</v>
      </c>
      <c r="L109" s="88">
        <v>0</v>
      </c>
      <c r="M109" s="88">
        <v>0</v>
      </c>
      <c r="N109" s="88">
        <v>0</v>
      </c>
      <c r="O109" s="88">
        <v>2.3458554341678179</v>
      </c>
      <c r="P109" s="88">
        <v>0</v>
      </c>
      <c r="Q109" s="88">
        <v>0</v>
      </c>
      <c r="R109" s="89">
        <v>0</v>
      </c>
    </row>
    <row r="111" spans="2:18" x14ac:dyDescent="0.2">
      <c r="B111" s="56" t="s">
        <v>49</v>
      </c>
    </row>
    <row r="112" spans="2:18" x14ac:dyDescent="0.2">
      <c r="B112" s="17" t="s">
        <v>48</v>
      </c>
    </row>
    <row r="113" spans="2:2" x14ac:dyDescent="0.2">
      <c r="B113" s="11" t="s">
        <v>64</v>
      </c>
    </row>
  </sheetData>
  <mergeCells count="28">
    <mergeCell ref="J88:Q88"/>
    <mergeCell ref="R88:R89"/>
    <mergeCell ref="B88:B90"/>
    <mergeCell ref="C88:C90"/>
    <mergeCell ref="D88:D90"/>
    <mergeCell ref="E88:E89"/>
    <mergeCell ref="F88:I88"/>
    <mergeCell ref="J32:Q32"/>
    <mergeCell ref="R32:R33"/>
    <mergeCell ref="B60:B62"/>
    <mergeCell ref="C60:C62"/>
    <mergeCell ref="D60:D62"/>
    <mergeCell ref="E60:E61"/>
    <mergeCell ref="F60:I60"/>
    <mergeCell ref="J60:Q60"/>
    <mergeCell ref="R60:R61"/>
    <mergeCell ref="B32:B34"/>
    <mergeCell ref="C32:C34"/>
    <mergeCell ref="D32:D34"/>
    <mergeCell ref="E32:E33"/>
    <mergeCell ref="F32:I32"/>
    <mergeCell ref="R4:R5"/>
    <mergeCell ref="B4:B6"/>
    <mergeCell ref="C4:C6"/>
    <mergeCell ref="D4:D6"/>
    <mergeCell ref="E4:E5"/>
    <mergeCell ref="F4:I4"/>
    <mergeCell ref="J4:Q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BH33"/>
  <sheetViews>
    <sheetView showGridLines="0" zoomScaleNormal="100" workbookViewId="0"/>
  </sheetViews>
  <sheetFormatPr defaultColWidth="9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bestFit="1" customWidth="1"/>
    <col min="5" max="5" width="11.75" style="10" customWidth="1"/>
    <col min="6" max="6" width="6.5" style="11" customWidth="1"/>
    <col min="7" max="10" width="9.25" style="11" customWidth="1"/>
    <col min="11" max="11" width="6.875" style="23" customWidth="1"/>
    <col min="12" max="13" width="6.875" style="11" customWidth="1"/>
    <col min="14" max="14" width="10" style="11" bestFit="1" customWidth="1"/>
    <col min="15" max="17" width="12.625" style="12" customWidth="1"/>
    <col min="18" max="18" width="3" style="11" customWidth="1"/>
    <col min="19" max="19" width="32" style="9" customWidth="1"/>
    <col min="20" max="20" width="11.625" style="9" customWidth="1"/>
    <col min="21" max="21" width="10.875" style="9" customWidth="1"/>
    <col min="22" max="25" width="11.625" style="9" customWidth="1"/>
    <col min="26" max="27" width="12.625" style="9" customWidth="1"/>
    <col min="28" max="34" width="11.625" style="9" customWidth="1"/>
    <col min="35" max="37" width="12.625" style="9" customWidth="1"/>
    <col min="38" max="38" width="3" style="9" customWidth="1"/>
    <col min="39" max="39" width="32" style="9" customWidth="1"/>
    <col min="40" max="40" width="11.625" style="9" customWidth="1"/>
    <col min="41" max="41" width="10.875" style="9" customWidth="1"/>
    <col min="42" max="45" width="11.625" style="9" customWidth="1"/>
    <col min="46" max="46" width="12.625" style="9" customWidth="1"/>
    <col min="47" max="53" width="11.625" style="9" customWidth="1"/>
    <col min="54" max="54" width="11.5" style="9" customWidth="1"/>
    <col min="55" max="56" width="11.625" style="9" customWidth="1"/>
    <col min="57" max="60" width="9" style="9"/>
    <col min="61" max="16384" width="9" style="11"/>
  </cols>
  <sheetData>
    <row r="1" spans="2:60" s="3" customFormat="1" ht="15.75" x14ac:dyDescent="0.2">
      <c r="B1" s="1" t="s">
        <v>54</v>
      </c>
      <c r="C1" s="2"/>
      <c r="D1" s="2"/>
      <c r="E1" s="2"/>
      <c r="K1" s="4"/>
      <c r="O1" s="5"/>
      <c r="P1" s="5"/>
      <c r="Q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</row>
    <row r="2" spans="2:60" s="9" customFormat="1" x14ac:dyDescent="0.2">
      <c r="B2" s="7" t="s">
        <v>0</v>
      </c>
      <c r="C2" s="8"/>
      <c r="D2" s="8"/>
      <c r="E2" s="8"/>
    </row>
    <row r="3" spans="2:60" ht="7.5" customHeight="1" thickBot="1" x14ac:dyDescent="0.25">
      <c r="B3" s="7"/>
      <c r="K3" s="11"/>
    </row>
    <row r="4" spans="2:60" ht="12.75" customHeight="1" x14ac:dyDescent="0.2">
      <c r="B4" s="128" t="s">
        <v>55</v>
      </c>
      <c r="C4" s="130" t="s">
        <v>1</v>
      </c>
      <c r="D4" s="132" t="s">
        <v>2</v>
      </c>
      <c r="E4" s="132" t="s">
        <v>30</v>
      </c>
      <c r="F4" s="135" t="s">
        <v>3</v>
      </c>
      <c r="G4" s="135" t="s">
        <v>4</v>
      </c>
      <c r="H4" s="135"/>
      <c r="I4" s="135"/>
      <c r="J4" s="135"/>
      <c r="K4" s="125" t="s">
        <v>5</v>
      </c>
      <c r="L4" s="126"/>
      <c r="M4" s="127"/>
      <c r="N4" s="13"/>
      <c r="O4" s="14"/>
      <c r="P4" s="14"/>
      <c r="Q4" s="14"/>
      <c r="R4" s="13"/>
    </row>
    <row r="5" spans="2:60" s="15" customFormat="1" ht="25.5" x14ac:dyDescent="0.2">
      <c r="B5" s="129"/>
      <c r="C5" s="131"/>
      <c r="D5" s="133"/>
      <c r="E5" s="133"/>
      <c r="F5" s="136"/>
      <c r="G5" s="57" t="s">
        <v>6</v>
      </c>
      <c r="H5" s="57" t="s">
        <v>29</v>
      </c>
      <c r="I5" s="57" t="s">
        <v>7</v>
      </c>
      <c r="J5" s="57" t="s">
        <v>8</v>
      </c>
      <c r="K5" s="57" t="s">
        <v>9</v>
      </c>
      <c r="L5" s="57" t="s">
        <v>10</v>
      </c>
      <c r="M5" s="57" t="s">
        <v>11</v>
      </c>
      <c r="N5" s="13"/>
      <c r="O5" s="14"/>
      <c r="P5" s="14"/>
      <c r="Q5" s="14"/>
      <c r="R5" s="13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</row>
    <row r="6" spans="2:60" s="15" customFormat="1" ht="25.5" customHeight="1" x14ac:dyDescent="0.2">
      <c r="B6" s="129"/>
      <c r="C6" s="131" t="s">
        <v>1</v>
      </c>
      <c r="D6" s="134"/>
      <c r="E6" s="134"/>
      <c r="F6" s="57" t="s">
        <v>12</v>
      </c>
      <c r="G6" s="57" t="s">
        <v>13</v>
      </c>
      <c r="H6" s="57" t="s">
        <v>13</v>
      </c>
      <c r="I6" s="57" t="s">
        <v>14</v>
      </c>
      <c r="J6" s="57" t="s">
        <v>14</v>
      </c>
      <c r="K6" s="57" t="s">
        <v>15</v>
      </c>
      <c r="L6" s="57" t="s">
        <v>15</v>
      </c>
      <c r="M6" s="57" t="s">
        <v>15</v>
      </c>
      <c r="N6" s="13"/>
      <c r="O6" s="14"/>
      <c r="P6" s="14"/>
      <c r="Q6" s="14"/>
      <c r="R6" s="13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2:60" x14ac:dyDescent="0.2">
      <c r="B7" s="32" t="s">
        <v>16</v>
      </c>
      <c r="C7" s="33" t="s">
        <v>17</v>
      </c>
      <c r="D7" s="33" t="s">
        <v>18</v>
      </c>
      <c r="E7" s="34" t="s">
        <v>31</v>
      </c>
      <c r="F7" s="47">
        <v>21.92</v>
      </c>
      <c r="G7" s="47">
        <v>0</v>
      </c>
      <c r="H7" s="47">
        <v>0</v>
      </c>
      <c r="I7" s="47">
        <v>0</v>
      </c>
      <c r="J7" s="47">
        <v>0</v>
      </c>
      <c r="K7" s="47">
        <v>8.23</v>
      </c>
      <c r="L7" s="47">
        <v>0</v>
      </c>
      <c r="M7" s="47">
        <v>0</v>
      </c>
      <c r="N7" s="53"/>
      <c r="O7" s="16"/>
      <c r="P7" s="16"/>
      <c r="Q7" s="16"/>
      <c r="R7" s="17"/>
    </row>
    <row r="8" spans="2:60" x14ac:dyDescent="0.2">
      <c r="B8" s="26" t="s">
        <v>34</v>
      </c>
      <c r="C8" s="27" t="s">
        <v>37</v>
      </c>
      <c r="D8" s="27" t="s">
        <v>38</v>
      </c>
      <c r="E8" s="28" t="s">
        <v>32</v>
      </c>
      <c r="F8" s="48">
        <v>21.92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16.25</v>
      </c>
      <c r="M8" s="48">
        <v>4.05</v>
      </c>
      <c r="N8" s="53"/>
      <c r="O8" s="16"/>
      <c r="P8" s="16"/>
      <c r="Q8" s="16"/>
      <c r="R8" s="17"/>
    </row>
    <row r="9" spans="2:60" x14ac:dyDescent="0.2">
      <c r="B9" s="26" t="s">
        <v>28</v>
      </c>
      <c r="C9" s="27" t="s">
        <v>19</v>
      </c>
      <c r="D9" s="27" t="s">
        <v>33</v>
      </c>
      <c r="E9" s="28" t="s">
        <v>32</v>
      </c>
      <c r="F9" s="48">
        <v>21.92</v>
      </c>
      <c r="G9" s="48">
        <v>0</v>
      </c>
      <c r="H9" s="48">
        <v>0</v>
      </c>
      <c r="I9" s="48">
        <v>32.5</v>
      </c>
      <c r="J9" s="48">
        <v>11.11</v>
      </c>
      <c r="K9" s="48">
        <v>4.18</v>
      </c>
      <c r="L9" s="48">
        <v>0</v>
      </c>
      <c r="M9" s="48">
        <v>0</v>
      </c>
      <c r="N9" s="53"/>
      <c r="O9" s="16"/>
      <c r="P9" s="16"/>
      <c r="Q9" s="16"/>
      <c r="R9" s="17"/>
    </row>
    <row r="10" spans="2:60" ht="13.5" thickBot="1" x14ac:dyDescent="0.25">
      <c r="B10" s="29" t="s">
        <v>20</v>
      </c>
      <c r="C10" s="30" t="s">
        <v>43</v>
      </c>
      <c r="D10" s="30"/>
      <c r="E10" s="31" t="s">
        <v>31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2.25</v>
      </c>
      <c r="N10" s="53"/>
      <c r="O10" s="16"/>
      <c r="P10" s="16"/>
      <c r="Q10" s="16"/>
      <c r="R10" s="17"/>
    </row>
    <row r="11" spans="2:60" x14ac:dyDescent="0.2">
      <c r="B11" s="35" t="s">
        <v>21</v>
      </c>
      <c r="C11" s="36" t="s">
        <v>22</v>
      </c>
      <c r="D11" s="36" t="s">
        <v>23</v>
      </c>
      <c r="E11" s="37" t="s">
        <v>32</v>
      </c>
      <c r="F11" s="50">
        <v>32.879999999999995</v>
      </c>
      <c r="G11" s="50">
        <v>0</v>
      </c>
      <c r="H11" s="50">
        <v>0</v>
      </c>
      <c r="I11" s="50">
        <v>0</v>
      </c>
      <c r="J11" s="50">
        <v>0</v>
      </c>
      <c r="K11" s="50">
        <v>9.06</v>
      </c>
      <c r="L11" s="50">
        <v>0</v>
      </c>
      <c r="M11" s="50">
        <v>0</v>
      </c>
      <c r="N11" s="53"/>
      <c r="O11" s="16"/>
      <c r="P11" s="16"/>
      <c r="Q11" s="16"/>
      <c r="R11" s="17"/>
    </row>
    <row r="12" spans="2:60" x14ac:dyDescent="0.2">
      <c r="B12" s="26" t="s">
        <v>35</v>
      </c>
      <c r="C12" s="27" t="s">
        <v>39</v>
      </c>
      <c r="D12" s="27" t="s">
        <v>40</v>
      </c>
      <c r="E12" s="28" t="s">
        <v>31</v>
      </c>
      <c r="F12" s="48">
        <v>32.879999999999995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14.41</v>
      </c>
      <c r="M12" s="48">
        <v>3.21</v>
      </c>
      <c r="N12" s="53"/>
      <c r="O12" s="16"/>
      <c r="P12" s="16"/>
      <c r="Q12" s="16"/>
      <c r="R12" s="17"/>
    </row>
    <row r="13" spans="2:60" x14ac:dyDescent="0.2">
      <c r="B13" s="26" t="s">
        <v>36</v>
      </c>
      <c r="C13" s="27" t="s">
        <v>24</v>
      </c>
      <c r="D13" s="27" t="s">
        <v>41</v>
      </c>
      <c r="E13" s="28" t="s">
        <v>31</v>
      </c>
      <c r="F13" s="48">
        <v>32.879999999999995</v>
      </c>
      <c r="G13" s="48">
        <v>0</v>
      </c>
      <c r="H13" s="48">
        <v>0</v>
      </c>
      <c r="I13" s="48">
        <v>57.86</v>
      </c>
      <c r="J13" s="48">
        <v>22.79</v>
      </c>
      <c r="K13" s="48">
        <v>5.25</v>
      </c>
      <c r="L13" s="54">
        <v>0</v>
      </c>
      <c r="M13" s="48">
        <v>0</v>
      </c>
      <c r="N13" s="53"/>
      <c r="O13" s="16"/>
      <c r="P13" s="16"/>
      <c r="Q13" s="16"/>
      <c r="R13" s="17"/>
    </row>
    <row r="14" spans="2:60" ht="13.5" thickBot="1" x14ac:dyDescent="0.25">
      <c r="B14" s="38" t="s">
        <v>25</v>
      </c>
      <c r="C14" s="39" t="s">
        <v>26</v>
      </c>
      <c r="D14" s="39"/>
      <c r="E14" s="40" t="s">
        <v>31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13.84</v>
      </c>
      <c r="M14" s="51">
        <v>4.25</v>
      </c>
      <c r="N14" s="53"/>
      <c r="O14" s="16"/>
      <c r="P14" s="16"/>
      <c r="Q14" s="16"/>
      <c r="R14" s="17"/>
    </row>
    <row r="15" spans="2:60" x14ac:dyDescent="0.2">
      <c r="B15" s="35" t="s">
        <v>50</v>
      </c>
      <c r="C15" s="36" t="s">
        <v>44</v>
      </c>
      <c r="D15" s="41"/>
      <c r="E15" s="42" t="s">
        <v>31</v>
      </c>
      <c r="F15" s="50">
        <v>0</v>
      </c>
      <c r="G15" s="50">
        <v>25.2</v>
      </c>
      <c r="H15" s="50">
        <v>28.93</v>
      </c>
      <c r="I15" s="50">
        <v>0</v>
      </c>
      <c r="J15" s="50">
        <v>0</v>
      </c>
      <c r="K15" s="50">
        <v>0</v>
      </c>
      <c r="L15" s="50">
        <v>2.98</v>
      </c>
      <c r="M15" s="50">
        <v>1.43</v>
      </c>
      <c r="N15" s="53"/>
      <c r="O15" s="16"/>
      <c r="P15" s="16"/>
      <c r="Q15" s="16"/>
      <c r="R15" s="17"/>
    </row>
    <row r="16" spans="2:60" x14ac:dyDescent="0.2">
      <c r="B16" s="43" t="s">
        <v>51</v>
      </c>
      <c r="C16" s="44" t="s">
        <v>45</v>
      </c>
      <c r="D16" s="45"/>
      <c r="E16" s="46" t="s">
        <v>31</v>
      </c>
      <c r="F16" s="52">
        <v>0</v>
      </c>
      <c r="G16" s="52">
        <v>25.2</v>
      </c>
      <c r="H16" s="52">
        <v>28.93</v>
      </c>
      <c r="I16" s="52">
        <v>0</v>
      </c>
      <c r="J16" s="52">
        <v>0</v>
      </c>
      <c r="K16" s="52">
        <v>0</v>
      </c>
      <c r="L16" s="52">
        <v>2.98</v>
      </c>
      <c r="M16" s="52">
        <v>1.43</v>
      </c>
      <c r="N16" s="53"/>
      <c r="O16" s="16"/>
      <c r="P16" s="16"/>
      <c r="Q16" s="16"/>
      <c r="R16" s="17"/>
    </row>
    <row r="17" spans="1:60" x14ac:dyDescent="0.2">
      <c r="B17" s="26" t="s">
        <v>52</v>
      </c>
      <c r="C17" s="27" t="s">
        <v>46</v>
      </c>
      <c r="D17" s="27"/>
      <c r="E17" s="28" t="s">
        <v>31</v>
      </c>
      <c r="F17" s="48">
        <v>0</v>
      </c>
      <c r="G17" s="48">
        <v>14.7</v>
      </c>
      <c r="H17" s="48">
        <v>18.27</v>
      </c>
      <c r="I17" s="48">
        <v>0</v>
      </c>
      <c r="J17" s="48">
        <v>0</v>
      </c>
      <c r="K17" s="48">
        <v>0</v>
      </c>
      <c r="L17" s="48">
        <v>2.3199999999999998</v>
      </c>
      <c r="M17" s="48">
        <v>1.1399999999999999</v>
      </c>
      <c r="N17" s="53"/>
      <c r="O17" s="16"/>
      <c r="P17" s="16"/>
      <c r="Q17" s="16"/>
      <c r="R17" s="17"/>
    </row>
    <row r="18" spans="1:60" x14ac:dyDescent="0.2">
      <c r="B18" s="26" t="s">
        <v>53</v>
      </c>
      <c r="C18" s="27" t="s">
        <v>47</v>
      </c>
      <c r="D18" s="30"/>
      <c r="E18" s="31" t="s">
        <v>31</v>
      </c>
      <c r="F18" s="49">
        <v>0</v>
      </c>
      <c r="G18" s="49">
        <v>14.7</v>
      </c>
      <c r="H18" s="49">
        <v>18.27</v>
      </c>
      <c r="I18" s="49">
        <v>0</v>
      </c>
      <c r="J18" s="49">
        <v>0</v>
      </c>
      <c r="K18" s="49"/>
      <c r="L18" s="49">
        <v>2.3199999999999998</v>
      </c>
      <c r="M18" s="49">
        <v>1.1399999999999999</v>
      </c>
      <c r="N18" s="53"/>
      <c r="O18" s="16"/>
      <c r="P18" s="16"/>
      <c r="Q18" s="16"/>
      <c r="R18" s="17"/>
    </row>
    <row r="19" spans="1:60" ht="13.5" thickBot="1" x14ac:dyDescent="0.25">
      <c r="B19" s="38" t="s">
        <v>27</v>
      </c>
      <c r="C19" s="39" t="s">
        <v>42</v>
      </c>
      <c r="D19" s="39"/>
      <c r="E19" s="40" t="s">
        <v>31</v>
      </c>
      <c r="F19" s="51">
        <v>0</v>
      </c>
      <c r="G19" s="51">
        <v>4.05</v>
      </c>
      <c r="H19" s="51">
        <v>11.02</v>
      </c>
      <c r="I19" s="51">
        <v>0</v>
      </c>
      <c r="J19" s="51">
        <v>0</v>
      </c>
      <c r="K19" s="51"/>
      <c r="L19" s="51">
        <v>1.51</v>
      </c>
      <c r="M19" s="51">
        <v>0.77</v>
      </c>
      <c r="N19" s="53"/>
      <c r="O19" s="16"/>
      <c r="P19" s="16"/>
      <c r="Q19" s="16"/>
      <c r="R19" s="17"/>
    </row>
    <row r="20" spans="1:60" x14ac:dyDescent="0.2">
      <c r="B20" s="17"/>
      <c r="C20" s="22"/>
      <c r="D20" s="22"/>
      <c r="E20" s="22"/>
      <c r="F20" s="17"/>
      <c r="G20" s="17"/>
      <c r="H20" s="17"/>
      <c r="I20" s="17"/>
      <c r="J20" s="17"/>
      <c r="K20" s="17"/>
      <c r="L20" s="17"/>
      <c r="M20" s="17"/>
      <c r="N20" s="17"/>
      <c r="O20" s="16"/>
      <c r="P20" s="16"/>
      <c r="Q20" s="16"/>
      <c r="R20" s="17"/>
    </row>
    <row r="21" spans="1:60" x14ac:dyDescent="0.2">
      <c r="B21" s="56" t="s">
        <v>49</v>
      </c>
      <c r="C21" s="22"/>
      <c r="D21" s="22"/>
      <c r="E21" s="22"/>
      <c r="F21" s="17"/>
      <c r="G21" s="17"/>
      <c r="H21" s="17"/>
      <c r="I21" s="17"/>
      <c r="J21" s="17"/>
      <c r="K21" s="17"/>
      <c r="L21" s="17"/>
      <c r="M21" s="17"/>
      <c r="N21" s="17"/>
      <c r="O21" s="16"/>
      <c r="P21" s="16"/>
      <c r="Q21" s="16"/>
      <c r="R21" s="17"/>
    </row>
    <row r="22" spans="1:60" x14ac:dyDescent="0.2">
      <c r="B22" s="17" t="s">
        <v>48</v>
      </c>
      <c r="C22" s="22"/>
      <c r="D22" s="22"/>
      <c r="E22" s="22"/>
      <c r="F22" s="17"/>
      <c r="G22" s="17"/>
      <c r="H22" s="17"/>
      <c r="I22" s="17"/>
      <c r="J22" s="17"/>
      <c r="K22" s="17"/>
      <c r="L22" s="17"/>
      <c r="M22" s="17"/>
      <c r="N22" s="17"/>
      <c r="O22" s="16"/>
      <c r="P22" s="16"/>
      <c r="Q22" s="16"/>
      <c r="R22" s="17"/>
    </row>
    <row r="23" spans="1:60" x14ac:dyDescent="0.2">
      <c r="B23" s="17"/>
      <c r="C23" s="22"/>
      <c r="D23" s="22"/>
      <c r="E23" s="22"/>
      <c r="F23" s="17"/>
      <c r="G23" s="17"/>
      <c r="H23" s="17"/>
      <c r="I23" s="17"/>
      <c r="J23" s="17"/>
      <c r="K23" s="17"/>
      <c r="L23" s="17"/>
      <c r="M23" s="17"/>
      <c r="N23" s="17"/>
      <c r="O23" s="16"/>
      <c r="P23" s="16"/>
      <c r="Q23" s="16"/>
      <c r="R23" s="17"/>
    </row>
    <row r="24" spans="1:60" x14ac:dyDescent="0.2">
      <c r="B24" s="17"/>
      <c r="C24" s="22"/>
      <c r="D24" s="22"/>
      <c r="E24" s="22"/>
      <c r="F24" s="17"/>
      <c r="G24" s="17"/>
      <c r="H24" s="17"/>
      <c r="I24" s="17"/>
      <c r="J24" s="17"/>
      <c r="K24" s="17"/>
      <c r="L24" s="17"/>
      <c r="M24" s="17"/>
      <c r="N24" s="17"/>
      <c r="O24" s="16"/>
      <c r="P24" s="16"/>
      <c r="Q24" s="16"/>
      <c r="R24" s="17"/>
    </row>
    <row r="25" spans="1:60" x14ac:dyDescent="0.2">
      <c r="B25" s="17"/>
      <c r="C25" s="22"/>
      <c r="D25" s="22"/>
      <c r="E25" s="22"/>
      <c r="F25" s="17"/>
      <c r="G25" s="17"/>
      <c r="H25" s="17"/>
      <c r="I25" s="17"/>
      <c r="J25" s="17"/>
      <c r="K25" s="17"/>
      <c r="L25" s="17"/>
      <c r="M25" s="17"/>
      <c r="N25" s="17"/>
      <c r="O25" s="16"/>
      <c r="P25" s="16"/>
      <c r="Q25" s="16"/>
      <c r="R25" s="17"/>
    </row>
    <row r="26" spans="1:60" x14ac:dyDescent="0.2">
      <c r="B26" s="17"/>
      <c r="C26" s="22"/>
      <c r="D26" s="22"/>
      <c r="E26" s="22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  <c r="Q26" s="16"/>
      <c r="R26" s="17"/>
    </row>
    <row r="27" spans="1:60" x14ac:dyDescent="0.2">
      <c r="B27" s="17"/>
      <c r="C27" s="22"/>
      <c r="D27" s="22"/>
      <c r="E27" s="22"/>
      <c r="F27" s="17"/>
      <c r="G27" s="17"/>
      <c r="H27" s="17"/>
      <c r="I27" s="17"/>
      <c r="J27" s="17"/>
      <c r="K27" s="17"/>
      <c r="L27" s="17"/>
      <c r="M27" s="17"/>
      <c r="N27" s="17"/>
      <c r="O27" s="16"/>
      <c r="P27" s="16"/>
      <c r="Q27" s="16"/>
      <c r="R27" s="17"/>
    </row>
    <row r="28" spans="1:60" s="21" customFormat="1" x14ac:dyDescent="0.2">
      <c r="A28" s="11"/>
      <c r="B28" s="17"/>
      <c r="C28" s="22"/>
      <c r="D28" s="22"/>
      <c r="E28" s="22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18"/>
      <c r="Q28" s="18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s="21" customFormat="1" x14ac:dyDescent="0.2">
      <c r="A29" s="11"/>
      <c r="B29" s="17"/>
      <c r="C29" s="22"/>
      <c r="D29" s="22"/>
      <c r="E29" s="22"/>
      <c r="F29" s="25"/>
      <c r="G29" s="25"/>
      <c r="H29" s="25"/>
      <c r="I29" s="25"/>
      <c r="J29" s="25"/>
      <c r="K29" s="25"/>
      <c r="L29" s="25"/>
      <c r="M29" s="25"/>
      <c r="N29" s="17"/>
      <c r="O29" s="18"/>
      <c r="P29" s="18"/>
      <c r="Q29" s="18"/>
      <c r="R29" s="1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s="21" customFormat="1" x14ac:dyDescent="0.2">
      <c r="A30" s="11"/>
      <c r="B30" s="17"/>
      <c r="C30" s="22"/>
      <c r="D30" s="22"/>
      <c r="E30" s="22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18"/>
      <c r="Q30" s="18"/>
      <c r="R30" s="1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x14ac:dyDescent="0.2">
      <c r="B31" s="17"/>
      <c r="C31" s="22"/>
      <c r="D31" s="22"/>
      <c r="E31" s="22"/>
      <c r="F31" s="17"/>
      <c r="G31" s="17"/>
      <c r="H31" s="17"/>
      <c r="I31" s="17"/>
      <c r="J31" s="17"/>
      <c r="K31" s="17"/>
      <c r="L31" s="17"/>
      <c r="M31" s="17"/>
      <c r="N31" s="17"/>
      <c r="O31" s="16"/>
      <c r="P31" s="16"/>
      <c r="Q31" s="16"/>
      <c r="R31" s="16"/>
    </row>
    <row r="32" spans="1:60" ht="7.5" customHeight="1" x14ac:dyDescent="0.2"/>
    <row r="33" spans="2:2" x14ac:dyDescent="0.2">
      <c r="B33" s="24"/>
    </row>
  </sheetData>
  <mergeCells count="7">
    <mergeCell ref="K4:M4"/>
    <mergeCell ref="B4:B6"/>
    <mergeCell ref="C4:C6"/>
    <mergeCell ref="D4:D6"/>
    <mergeCell ref="E4:E6"/>
    <mergeCell ref="F4:F5"/>
    <mergeCell ref="G4:J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BH33"/>
  <sheetViews>
    <sheetView showGridLines="0" zoomScaleNormal="100" workbookViewId="0"/>
  </sheetViews>
  <sheetFormatPr defaultColWidth="9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bestFit="1" customWidth="1"/>
    <col min="5" max="5" width="11.75" style="10" customWidth="1"/>
    <col min="6" max="6" width="6.5" style="11" customWidth="1"/>
    <col min="7" max="10" width="9.25" style="11" customWidth="1"/>
    <col min="11" max="11" width="6.875" style="23" customWidth="1"/>
    <col min="12" max="13" width="6.875" style="11" customWidth="1"/>
    <col min="14" max="14" width="10" style="11" bestFit="1" customWidth="1"/>
    <col min="15" max="17" width="12.625" style="12" customWidth="1"/>
    <col min="18" max="18" width="3" style="11" customWidth="1"/>
    <col min="19" max="19" width="32" style="9" customWidth="1"/>
    <col min="20" max="20" width="11.625" style="9" customWidth="1"/>
    <col min="21" max="21" width="10.875" style="9" customWidth="1"/>
    <col min="22" max="25" width="11.625" style="9" customWidth="1"/>
    <col min="26" max="27" width="12.625" style="9" customWidth="1"/>
    <col min="28" max="34" width="11.625" style="9" customWidth="1"/>
    <col min="35" max="37" width="12.625" style="9" customWidth="1"/>
    <col min="38" max="38" width="3" style="9" customWidth="1"/>
    <col min="39" max="39" width="32" style="9" customWidth="1"/>
    <col min="40" max="40" width="11.625" style="9" customWidth="1"/>
    <col min="41" max="41" width="10.875" style="9" customWidth="1"/>
    <col min="42" max="45" width="11.625" style="9" customWidth="1"/>
    <col min="46" max="46" width="12.625" style="9" customWidth="1"/>
    <col min="47" max="53" width="11.625" style="9" customWidth="1"/>
    <col min="54" max="54" width="11.5" style="9" customWidth="1"/>
    <col min="55" max="56" width="11.625" style="9" customWidth="1"/>
    <col min="57" max="60" width="9" style="9"/>
    <col min="61" max="16384" width="9" style="11"/>
  </cols>
  <sheetData>
    <row r="1" spans="2:60" s="3" customFormat="1" ht="15.75" x14ac:dyDescent="0.2">
      <c r="B1" s="1" t="s">
        <v>56</v>
      </c>
      <c r="C1" s="2"/>
      <c r="D1" s="2"/>
      <c r="E1" s="2"/>
      <c r="K1" s="4"/>
      <c r="O1" s="5"/>
      <c r="P1" s="5"/>
      <c r="Q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</row>
    <row r="2" spans="2:60" s="9" customFormat="1" x14ac:dyDescent="0.2">
      <c r="B2" s="7" t="s">
        <v>0</v>
      </c>
      <c r="C2" s="8"/>
      <c r="D2" s="8"/>
      <c r="E2" s="8"/>
    </row>
    <row r="3" spans="2:60" ht="7.5" customHeight="1" thickBot="1" x14ac:dyDescent="0.25">
      <c r="B3" s="7"/>
      <c r="K3" s="11"/>
    </row>
    <row r="4" spans="2:60" ht="12.75" customHeight="1" x14ac:dyDescent="0.2">
      <c r="B4" s="128" t="s">
        <v>57</v>
      </c>
      <c r="C4" s="130" t="s">
        <v>1</v>
      </c>
      <c r="D4" s="132" t="s">
        <v>2</v>
      </c>
      <c r="E4" s="132" t="s">
        <v>30</v>
      </c>
      <c r="F4" s="135" t="s">
        <v>3</v>
      </c>
      <c r="G4" s="135" t="s">
        <v>4</v>
      </c>
      <c r="H4" s="135"/>
      <c r="I4" s="135"/>
      <c r="J4" s="135"/>
      <c r="K4" s="125" t="s">
        <v>5</v>
      </c>
      <c r="L4" s="126"/>
      <c r="M4" s="127"/>
      <c r="N4" s="13"/>
      <c r="O4" s="14"/>
      <c r="P4" s="14"/>
      <c r="Q4" s="14"/>
      <c r="R4" s="13"/>
    </row>
    <row r="5" spans="2:60" s="15" customFormat="1" ht="25.5" x14ac:dyDescent="0.2">
      <c r="B5" s="129"/>
      <c r="C5" s="131"/>
      <c r="D5" s="133"/>
      <c r="E5" s="133"/>
      <c r="F5" s="136"/>
      <c r="G5" s="57" t="s">
        <v>6</v>
      </c>
      <c r="H5" s="57" t="s">
        <v>29</v>
      </c>
      <c r="I5" s="57" t="s">
        <v>7</v>
      </c>
      <c r="J5" s="57" t="s">
        <v>8</v>
      </c>
      <c r="K5" s="57" t="s">
        <v>9</v>
      </c>
      <c r="L5" s="57" t="s">
        <v>10</v>
      </c>
      <c r="M5" s="57" t="s">
        <v>11</v>
      </c>
      <c r="N5" s="13"/>
      <c r="O5" s="14"/>
      <c r="P5" s="14"/>
      <c r="Q5" s="14"/>
      <c r="R5" s="13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</row>
    <row r="6" spans="2:60" s="15" customFormat="1" ht="25.5" customHeight="1" x14ac:dyDescent="0.2">
      <c r="B6" s="129"/>
      <c r="C6" s="131" t="s">
        <v>1</v>
      </c>
      <c r="D6" s="134"/>
      <c r="E6" s="134"/>
      <c r="F6" s="57" t="s">
        <v>12</v>
      </c>
      <c r="G6" s="57" t="s">
        <v>13</v>
      </c>
      <c r="H6" s="57" t="s">
        <v>13</v>
      </c>
      <c r="I6" s="57" t="s">
        <v>14</v>
      </c>
      <c r="J6" s="57" t="s">
        <v>14</v>
      </c>
      <c r="K6" s="57" t="s">
        <v>15</v>
      </c>
      <c r="L6" s="57" t="s">
        <v>15</v>
      </c>
      <c r="M6" s="57" t="s">
        <v>15</v>
      </c>
      <c r="N6" s="13"/>
      <c r="O6" s="14"/>
      <c r="P6" s="14"/>
      <c r="Q6" s="14"/>
      <c r="R6" s="13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2:60" x14ac:dyDescent="0.2">
      <c r="B7" s="32" t="s">
        <v>16</v>
      </c>
      <c r="C7" s="33" t="s">
        <v>17</v>
      </c>
      <c r="D7" s="33" t="s">
        <v>18</v>
      </c>
      <c r="E7" s="34" t="s">
        <v>31</v>
      </c>
      <c r="F7" s="47">
        <v>21.92</v>
      </c>
      <c r="G7" s="47">
        <v>0</v>
      </c>
      <c r="H7" s="47">
        <v>0</v>
      </c>
      <c r="I7" s="47">
        <v>0</v>
      </c>
      <c r="J7" s="47">
        <v>0</v>
      </c>
      <c r="K7" s="47">
        <v>7.76</v>
      </c>
      <c r="L7" s="47">
        <v>0</v>
      </c>
      <c r="M7" s="47">
        <v>0</v>
      </c>
      <c r="N7" s="53"/>
      <c r="O7" s="16"/>
      <c r="P7" s="16"/>
      <c r="Q7" s="16"/>
      <c r="R7" s="17"/>
    </row>
    <row r="8" spans="2:60" x14ac:dyDescent="0.2">
      <c r="B8" s="26" t="s">
        <v>34</v>
      </c>
      <c r="C8" s="27" t="s">
        <v>37</v>
      </c>
      <c r="D8" s="27" t="s">
        <v>38</v>
      </c>
      <c r="E8" s="28" t="s">
        <v>32</v>
      </c>
      <c r="F8" s="48">
        <v>21.92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15.31</v>
      </c>
      <c r="M8" s="48">
        <v>3.82</v>
      </c>
      <c r="N8" s="53"/>
      <c r="O8" s="16"/>
      <c r="P8" s="16"/>
      <c r="Q8" s="16"/>
      <c r="R8" s="17"/>
    </row>
    <row r="9" spans="2:60" x14ac:dyDescent="0.2">
      <c r="B9" s="26" t="s">
        <v>28</v>
      </c>
      <c r="C9" s="27" t="s">
        <v>19</v>
      </c>
      <c r="D9" s="27" t="s">
        <v>33</v>
      </c>
      <c r="E9" s="28" t="s">
        <v>32</v>
      </c>
      <c r="F9" s="48">
        <v>21.92</v>
      </c>
      <c r="G9" s="48">
        <v>0</v>
      </c>
      <c r="H9" s="48">
        <v>0</v>
      </c>
      <c r="I9" s="48">
        <v>30.63</v>
      </c>
      <c r="J9" s="48">
        <v>10.47</v>
      </c>
      <c r="K9" s="48">
        <v>3.94</v>
      </c>
      <c r="L9" s="48">
        <v>0</v>
      </c>
      <c r="M9" s="48">
        <v>0</v>
      </c>
      <c r="N9" s="53"/>
      <c r="O9" s="16"/>
      <c r="P9" s="16"/>
      <c r="Q9" s="16"/>
      <c r="R9" s="17"/>
    </row>
    <row r="10" spans="2:60" ht="13.5" thickBot="1" x14ac:dyDescent="0.25">
      <c r="B10" s="29" t="s">
        <v>20</v>
      </c>
      <c r="C10" s="30" t="s">
        <v>43</v>
      </c>
      <c r="D10" s="30"/>
      <c r="E10" s="31" t="s">
        <v>31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2.12</v>
      </c>
      <c r="N10" s="53"/>
      <c r="O10" s="16"/>
      <c r="P10" s="16"/>
      <c r="Q10" s="16"/>
      <c r="R10" s="17"/>
    </row>
    <row r="11" spans="2:60" x14ac:dyDescent="0.2">
      <c r="B11" s="35" t="s">
        <v>21</v>
      </c>
      <c r="C11" s="36" t="s">
        <v>22</v>
      </c>
      <c r="D11" s="36" t="s">
        <v>23</v>
      </c>
      <c r="E11" s="37" t="s">
        <v>32</v>
      </c>
      <c r="F11" s="50">
        <v>32.879999999999995</v>
      </c>
      <c r="G11" s="50">
        <v>0</v>
      </c>
      <c r="H11" s="50">
        <v>0</v>
      </c>
      <c r="I11" s="50">
        <v>0</v>
      </c>
      <c r="J11" s="50">
        <v>0</v>
      </c>
      <c r="K11" s="50">
        <v>8.5399999999999991</v>
      </c>
      <c r="L11" s="50">
        <v>0</v>
      </c>
      <c r="M11" s="50">
        <v>0</v>
      </c>
      <c r="N11" s="53"/>
      <c r="O11" s="16"/>
      <c r="P11" s="16"/>
      <c r="Q11" s="16"/>
      <c r="R11" s="17"/>
    </row>
    <row r="12" spans="2:60" x14ac:dyDescent="0.2">
      <c r="B12" s="26" t="s">
        <v>35</v>
      </c>
      <c r="C12" s="27" t="s">
        <v>39</v>
      </c>
      <c r="D12" s="27" t="s">
        <v>40</v>
      </c>
      <c r="E12" s="28" t="s">
        <v>31</v>
      </c>
      <c r="F12" s="48">
        <v>32.879999999999995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13.58</v>
      </c>
      <c r="M12" s="48">
        <v>3.02</v>
      </c>
      <c r="N12" s="53"/>
      <c r="O12" s="16"/>
      <c r="P12" s="16"/>
      <c r="Q12" s="16"/>
      <c r="R12" s="17"/>
    </row>
    <row r="13" spans="2:60" x14ac:dyDescent="0.2">
      <c r="B13" s="26" t="s">
        <v>36</v>
      </c>
      <c r="C13" s="27" t="s">
        <v>24</v>
      </c>
      <c r="D13" s="27" t="s">
        <v>41</v>
      </c>
      <c r="E13" s="28" t="s">
        <v>31</v>
      </c>
      <c r="F13" s="48">
        <v>32.879999999999995</v>
      </c>
      <c r="G13" s="48">
        <v>0</v>
      </c>
      <c r="H13" s="48">
        <v>0</v>
      </c>
      <c r="I13" s="48">
        <v>54.52</v>
      </c>
      <c r="J13" s="48">
        <v>21.48</v>
      </c>
      <c r="K13" s="48">
        <v>4.95</v>
      </c>
      <c r="L13" s="54">
        <v>0</v>
      </c>
      <c r="M13" s="48">
        <v>0</v>
      </c>
      <c r="N13" s="53"/>
      <c r="O13" s="16"/>
      <c r="P13" s="16"/>
      <c r="Q13" s="16"/>
      <c r="R13" s="17"/>
    </row>
    <row r="14" spans="2:60" ht="13.5" thickBot="1" x14ac:dyDescent="0.25">
      <c r="B14" s="38" t="s">
        <v>25</v>
      </c>
      <c r="C14" s="39" t="s">
        <v>26</v>
      </c>
      <c r="D14" s="39"/>
      <c r="E14" s="40" t="s">
        <v>31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13.04</v>
      </c>
      <c r="M14" s="51">
        <v>4.01</v>
      </c>
      <c r="N14" s="53"/>
      <c r="O14" s="16"/>
      <c r="P14" s="16"/>
      <c r="Q14" s="16"/>
      <c r="R14" s="17"/>
    </row>
    <row r="15" spans="2:60" x14ac:dyDescent="0.2">
      <c r="B15" s="35" t="s">
        <v>50</v>
      </c>
      <c r="C15" s="36" t="s">
        <v>44</v>
      </c>
      <c r="D15" s="41"/>
      <c r="E15" s="42" t="s">
        <v>31</v>
      </c>
      <c r="F15" s="50">
        <v>0</v>
      </c>
      <c r="G15" s="50">
        <v>23.75</v>
      </c>
      <c r="H15" s="50">
        <v>27.26</v>
      </c>
      <c r="I15" s="50">
        <v>0</v>
      </c>
      <c r="J15" s="50">
        <v>0</v>
      </c>
      <c r="K15" s="50">
        <v>0</v>
      </c>
      <c r="L15" s="50">
        <v>2.81</v>
      </c>
      <c r="M15" s="50">
        <v>1.35</v>
      </c>
      <c r="N15" s="53"/>
      <c r="O15" s="16"/>
      <c r="P15" s="16"/>
      <c r="Q15" s="16"/>
      <c r="R15" s="17"/>
    </row>
    <row r="16" spans="2:60" x14ac:dyDescent="0.2">
      <c r="B16" s="43" t="s">
        <v>51</v>
      </c>
      <c r="C16" s="44" t="s">
        <v>45</v>
      </c>
      <c r="D16" s="45"/>
      <c r="E16" s="46" t="s">
        <v>31</v>
      </c>
      <c r="F16" s="52">
        <v>0</v>
      </c>
      <c r="G16" s="52">
        <v>23.75</v>
      </c>
      <c r="H16" s="52">
        <v>27.26</v>
      </c>
      <c r="I16" s="52">
        <v>0</v>
      </c>
      <c r="J16" s="52">
        <v>0</v>
      </c>
      <c r="K16" s="52">
        <v>0</v>
      </c>
      <c r="L16" s="52">
        <v>2.81</v>
      </c>
      <c r="M16" s="52">
        <v>1.35</v>
      </c>
      <c r="N16" s="53"/>
      <c r="O16" s="16"/>
      <c r="P16" s="16"/>
      <c r="Q16" s="16"/>
      <c r="R16" s="17"/>
    </row>
    <row r="17" spans="1:60" x14ac:dyDescent="0.2">
      <c r="B17" s="26" t="s">
        <v>52</v>
      </c>
      <c r="C17" s="27" t="s">
        <v>46</v>
      </c>
      <c r="D17" s="27"/>
      <c r="E17" s="28" t="s">
        <v>31</v>
      </c>
      <c r="F17" s="48">
        <v>0</v>
      </c>
      <c r="G17" s="48">
        <v>13.85</v>
      </c>
      <c r="H17" s="48">
        <v>17.22</v>
      </c>
      <c r="I17" s="48">
        <v>0</v>
      </c>
      <c r="J17" s="48">
        <v>0</v>
      </c>
      <c r="K17" s="48">
        <v>0</v>
      </c>
      <c r="L17" s="48">
        <v>2.19</v>
      </c>
      <c r="M17" s="48">
        <v>1.07</v>
      </c>
      <c r="N17" s="53"/>
      <c r="O17" s="16"/>
      <c r="P17" s="16"/>
      <c r="Q17" s="16"/>
      <c r="R17" s="17"/>
    </row>
    <row r="18" spans="1:60" x14ac:dyDescent="0.2">
      <c r="B18" s="26" t="s">
        <v>53</v>
      </c>
      <c r="C18" s="27" t="s">
        <v>47</v>
      </c>
      <c r="D18" s="30"/>
      <c r="E18" s="31" t="s">
        <v>31</v>
      </c>
      <c r="F18" s="49">
        <v>0</v>
      </c>
      <c r="G18" s="49">
        <v>13.85</v>
      </c>
      <c r="H18" s="49">
        <v>17.22</v>
      </c>
      <c r="I18" s="49">
        <v>0</v>
      </c>
      <c r="J18" s="49">
        <v>0</v>
      </c>
      <c r="K18" s="49">
        <v>0</v>
      </c>
      <c r="L18" s="49">
        <v>2.19</v>
      </c>
      <c r="M18" s="49">
        <v>1.07</v>
      </c>
      <c r="N18" s="53"/>
      <c r="O18" s="16"/>
      <c r="P18" s="16"/>
      <c r="Q18" s="16"/>
      <c r="R18" s="17"/>
    </row>
    <row r="19" spans="1:60" ht="13.5" thickBot="1" x14ac:dyDescent="0.25">
      <c r="B19" s="38" t="s">
        <v>27</v>
      </c>
      <c r="C19" s="39" t="s">
        <v>42</v>
      </c>
      <c r="D19" s="39"/>
      <c r="E19" s="40" t="s">
        <v>31</v>
      </c>
      <c r="F19" s="51">
        <v>0</v>
      </c>
      <c r="G19" s="51">
        <v>3.82</v>
      </c>
      <c r="H19" s="51">
        <v>10.38</v>
      </c>
      <c r="I19" s="51">
        <v>0</v>
      </c>
      <c r="J19" s="51">
        <v>0</v>
      </c>
      <c r="K19" s="51">
        <v>0</v>
      </c>
      <c r="L19" s="51">
        <v>1.42</v>
      </c>
      <c r="M19" s="51">
        <v>0.73</v>
      </c>
      <c r="N19" s="53"/>
      <c r="O19" s="16"/>
      <c r="P19" s="16"/>
      <c r="Q19" s="16"/>
      <c r="R19" s="17"/>
    </row>
    <row r="20" spans="1:60" x14ac:dyDescent="0.2">
      <c r="B20" s="17"/>
      <c r="C20" s="22"/>
      <c r="D20" s="22"/>
      <c r="E20" s="22"/>
      <c r="F20" s="17"/>
      <c r="G20" s="17"/>
      <c r="H20" s="17"/>
      <c r="I20" s="17"/>
      <c r="J20" s="17"/>
      <c r="K20" s="17"/>
      <c r="L20" s="17"/>
      <c r="M20" s="17"/>
      <c r="N20" s="17"/>
      <c r="O20" s="16"/>
      <c r="P20" s="16"/>
      <c r="Q20" s="16"/>
      <c r="R20" s="17"/>
    </row>
    <row r="21" spans="1:60" x14ac:dyDescent="0.2">
      <c r="B21" s="56" t="s">
        <v>49</v>
      </c>
      <c r="C21" s="22"/>
      <c r="D21" s="22"/>
      <c r="E21" s="22"/>
      <c r="F21" s="17"/>
      <c r="G21" s="17"/>
      <c r="H21" s="17"/>
      <c r="I21" s="17"/>
      <c r="J21" s="17"/>
      <c r="K21" s="17"/>
      <c r="L21" s="17"/>
      <c r="M21" s="17"/>
      <c r="N21" s="17"/>
      <c r="O21" s="16"/>
      <c r="P21" s="16"/>
      <c r="Q21" s="16"/>
      <c r="R21" s="17"/>
    </row>
    <row r="22" spans="1:60" x14ac:dyDescent="0.2">
      <c r="B22" s="17" t="s">
        <v>48</v>
      </c>
      <c r="C22" s="22"/>
      <c r="D22" s="22"/>
      <c r="E22" s="22"/>
      <c r="F22" s="17"/>
      <c r="G22" s="17"/>
      <c r="H22" s="17"/>
      <c r="I22" s="17"/>
      <c r="J22" s="17"/>
      <c r="K22" s="17"/>
      <c r="L22" s="17"/>
      <c r="M22" s="17"/>
      <c r="N22" s="17"/>
      <c r="O22" s="16"/>
      <c r="P22" s="16"/>
      <c r="Q22" s="16"/>
      <c r="R22" s="17"/>
    </row>
    <row r="23" spans="1:60" x14ac:dyDescent="0.2">
      <c r="B23" s="17"/>
      <c r="C23" s="22"/>
      <c r="D23" s="22"/>
      <c r="E23" s="22"/>
      <c r="F23" s="17"/>
      <c r="G23" s="17"/>
      <c r="H23" s="17"/>
      <c r="I23" s="17"/>
      <c r="J23" s="17"/>
      <c r="K23" s="17"/>
      <c r="L23" s="17"/>
      <c r="M23" s="17"/>
      <c r="N23" s="17"/>
      <c r="O23" s="16"/>
      <c r="P23" s="16"/>
      <c r="Q23" s="16"/>
      <c r="R23" s="17"/>
    </row>
    <row r="24" spans="1:60" x14ac:dyDescent="0.2">
      <c r="B24" s="17"/>
      <c r="C24" s="22"/>
      <c r="D24" s="22"/>
      <c r="E24" s="22"/>
      <c r="F24" s="17"/>
      <c r="G24" s="17"/>
      <c r="H24" s="17"/>
      <c r="I24" s="17"/>
      <c r="J24" s="17"/>
      <c r="K24" s="17"/>
      <c r="L24" s="17"/>
      <c r="M24" s="17"/>
      <c r="N24" s="17"/>
      <c r="O24" s="16"/>
      <c r="P24" s="16"/>
      <c r="Q24" s="16"/>
      <c r="R24" s="17"/>
    </row>
    <row r="25" spans="1:60" x14ac:dyDescent="0.2">
      <c r="B25" s="17"/>
      <c r="C25" s="22"/>
      <c r="D25" s="22"/>
      <c r="E25" s="22"/>
      <c r="F25" s="17"/>
      <c r="G25" s="17"/>
      <c r="H25" s="17"/>
      <c r="I25" s="17"/>
      <c r="J25" s="17"/>
      <c r="K25" s="17"/>
      <c r="L25" s="17"/>
      <c r="M25" s="17"/>
      <c r="N25" s="17"/>
      <c r="O25" s="16"/>
      <c r="P25" s="16"/>
      <c r="Q25" s="16"/>
      <c r="R25" s="17"/>
    </row>
    <row r="26" spans="1:60" x14ac:dyDescent="0.2">
      <c r="B26" s="17"/>
      <c r="C26" s="22"/>
      <c r="D26" s="22"/>
      <c r="E26" s="22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  <c r="Q26" s="16"/>
      <c r="R26" s="17"/>
    </row>
    <row r="27" spans="1:60" x14ac:dyDescent="0.2">
      <c r="B27" s="17"/>
      <c r="C27" s="22"/>
      <c r="D27" s="22"/>
      <c r="E27" s="22"/>
      <c r="F27" s="17"/>
      <c r="G27" s="17"/>
      <c r="H27" s="17"/>
      <c r="I27" s="17"/>
      <c r="J27" s="17"/>
      <c r="K27" s="17"/>
      <c r="L27" s="17"/>
      <c r="M27" s="17"/>
      <c r="N27" s="17"/>
      <c r="O27" s="16"/>
      <c r="P27" s="16"/>
      <c r="Q27" s="16"/>
      <c r="R27" s="17"/>
    </row>
    <row r="28" spans="1:60" s="21" customFormat="1" x14ac:dyDescent="0.2">
      <c r="A28" s="11"/>
      <c r="B28" s="17"/>
      <c r="C28" s="22"/>
      <c r="D28" s="22"/>
      <c r="E28" s="22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18"/>
      <c r="Q28" s="18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s="21" customFormat="1" x14ac:dyDescent="0.2">
      <c r="A29" s="11"/>
      <c r="B29" s="17"/>
      <c r="C29" s="22"/>
      <c r="D29" s="22"/>
      <c r="E29" s="22"/>
      <c r="F29" s="25"/>
      <c r="G29" s="25"/>
      <c r="H29" s="25"/>
      <c r="I29" s="25"/>
      <c r="J29" s="25"/>
      <c r="K29" s="25"/>
      <c r="L29" s="25"/>
      <c r="M29" s="25"/>
      <c r="N29" s="17"/>
      <c r="O29" s="18"/>
      <c r="P29" s="18"/>
      <c r="Q29" s="18"/>
      <c r="R29" s="1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s="21" customFormat="1" x14ac:dyDescent="0.2">
      <c r="A30" s="11"/>
      <c r="B30" s="17"/>
      <c r="C30" s="22"/>
      <c r="D30" s="22"/>
      <c r="E30" s="22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18"/>
      <c r="Q30" s="18"/>
      <c r="R30" s="1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x14ac:dyDescent="0.2">
      <c r="B31" s="17"/>
      <c r="C31" s="22"/>
      <c r="D31" s="22"/>
      <c r="E31" s="22"/>
      <c r="F31" s="17"/>
      <c r="G31" s="17"/>
      <c r="H31" s="17"/>
      <c r="I31" s="17"/>
      <c r="J31" s="17"/>
      <c r="K31" s="17"/>
      <c r="L31" s="17"/>
      <c r="M31" s="17"/>
      <c r="N31" s="17"/>
      <c r="O31" s="16"/>
      <c r="P31" s="16"/>
      <c r="Q31" s="16"/>
      <c r="R31" s="16"/>
    </row>
    <row r="32" spans="1:60" ht="7.5" customHeight="1" x14ac:dyDescent="0.2"/>
    <row r="33" spans="2:2" x14ac:dyDescent="0.2">
      <c r="B33" s="24"/>
    </row>
  </sheetData>
  <mergeCells count="7">
    <mergeCell ref="K4:M4"/>
    <mergeCell ref="B4:B6"/>
    <mergeCell ref="C4:C6"/>
    <mergeCell ref="D4:D6"/>
    <mergeCell ref="E4:E6"/>
    <mergeCell ref="F4:F5"/>
    <mergeCell ref="G4:J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8FEBA0CBAF6A41B4E842229F5232B1" ma:contentTypeVersion="16" ma:contentTypeDescription="Create a new document." ma:contentTypeScope="" ma:versionID="9a084af072b930c579dd55670aec023e">
  <xsd:schema xmlns:xsd="http://www.w3.org/2001/XMLSchema" xmlns:xs="http://www.w3.org/2001/XMLSchema" xmlns:p="http://schemas.microsoft.com/office/2006/metadata/properties" xmlns:ns2="a4f907dd-2295-4a61-92d0-fc5986ece965" xmlns:ns3="acde3afd-da23-4a31-af66-20f4008cd531" targetNamespace="http://schemas.microsoft.com/office/2006/metadata/properties" ma:root="true" ma:fieldsID="37c3d714f5af08e498ad3241f53b1228" ns2:_="" ns3:_="">
    <xsd:import namespace="a4f907dd-2295-4a61-92d0-fc5986ece965"/>
    <xsd:import namespace="acde3afd-da23-4a31-af66-20f4008cd5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907dd-2295-4a61-92d0-fc5986ece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af39bdc-e355-4d0b-abbc-a9adafa3d0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e3afd-da23-4a31-af66-20f4008cd5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eeeb7f0-b3a6-47de-8317-c7b902becef9}" ma:internalName="TaxCatchAll" ma:showField="CatchAllData" ma:web="acde3afd-da23-4a31-af66-20f4008cd5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de3afd-da23-4a31-af66-20f4008cd531" xsi:nil="true"/>
    <lcf76f155ced4ddcb4097134ff3c332f xmlns="a4f907dd-2295-4a61-92d0-fc5986ece9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55CEC4-6DE1-43AC-A47C-9D05D0883551}"/>
</file>

<file path=customXml/itemProps2.xml><?xml version="1.0" encoding="utf-8"?>
<ds:datastoreItem xmlns:ds="http://schemas.openxmlformats.org/officeDocument/2006/customXml" ds:itemID="{9F22E4C6-358B-4663-94AA-44559D16291F}"/>
</file>

<file path=customXml/itemProps3.xml><?xml version="1.0" encoding="utf-8"?>
<ds:datastoreItem xmlns:ds="http://schemas.openxmlformats.org/officeDocument/2006/customXml" ds:itemID="{89A53E0E-01CB-4CB7-BC5E-70ABFFA0E9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PAL_2026-27_NUOS</vt:lpstr>
      <vt:lpstr>PAL_2026-27_DUOS</vt:lpstr>
      <vt:lpstr>PAL_2026-27_TUOS</vt:lpstr>
      <vt:lpstr>PAL_2026-27_JSA</vt:lpstr>
      <vt:lpstr>PAL_2026-27_TRIAL_NUOS</vt:lpstr>
      <vt:lpstr>PAL_2026-27_INDIVIDUALLY_CALC</vt:lpstr>
      <vt:lpstr>PAL_2026-27_INDICATIVE NUOS</vt:lpstr>
      <vt:lpstr>UE_IND_2022-23_NUOS</vt:lpstr>
      <vt:lpstr>UE_IND_2023-24_NUOS</vt:lpstr>
      <vt:lpstr>UE_IND_2024-25_NUOS</vt:lpstr>
      <vt:lpstr>UE_IND_2025-26_NUOS</vt:lpstr>
    </vt:vector>
  </TitlesOfParts>
  <Company>United Energy &amp;  Multinet 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Laszlo Milias</dc:creator>
  <cp:lastModifiedBy>Jdanova, Kate</cp:lastModifiedBy>
  <dcterms:created xsi:type="dcterms:W3CDTF">2018-09-20T02:27:22Z</dcterms:created>
  <dcterms:modified xsi:type="dcterms:W3CDTF">2026-06-02T05:27:48Z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0x0101005F8FEBA0CBAF6A41B4E842229F5232B1</vt:lpwstr>
  </property>
</Properties>
</file>